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C:\Users\renatagatti\Desktop\ARPA para salvar teams e S\"/>
    </mc:Choice>
  </mc:AlternateContent>
  <xr:revisionPtr revIDLastSave="0" documentId="8_{4261DDBD-42F0-48BB-A64D-6D7653DCAB09}" xr6:coauthVersionLast="46" xr6:coauthVersionMax="46" xr10:uidLastSave="{00000000-0000-0000-0000-000000000000}"/>
  <bookViews>
    <workbookView xWindow="-120" yWindow="-120" windowWidth="20730" windowHeight="11160" xr2:uid="{09108FB3-7C04-45AB-90FE-34213EFA7C47}"/>
  </bookViews>
  <sheets>
    <sheet name="Plano de Ação" sheetId="1" r:id="rId1"/>
  </sheets>
  <definedNames>
    <definedName name="_xlnm._FilterDatabase" localSheetId="0" hidden="1">'Plano de Ação'!$A$1:$V$1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3" i="1" l="1"/>
  <c r="V4" i="1"/>
  <c r="V2" i="1"/>
  <c r="U3" i="1"/>
  <c r="U4" i="1"/>
  <c r="U2" i="1"/>
  <c r="T3" i="1"/>
  <c r="T4" i="1"/>
  <c r="T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tc={AD80E3CE-1BCA-470F-BC00-ACDEFA363769}</author>
    <author>tc={F588F42D-4281-4699-A04F-6D92918540D3}</author>
    <author>tc={CDB493D5-50B5-4713-9780-E5FC4C738EC6}</author>
    <author>tc={6EF9005E-BDAC-4230-BD91-1E469E9098E8}</author>
    <author>tc={88812D61-4560-4D2A-9D44-A5D5B01C3688}</author>
    <author>tc={DB6627BA-03A3-4D8B-AE00-A17DB052E56A}</author>
    <author>tc={4BF68EC4-F7FC-4EA4-964A-61DC953E23FC}</author>
  </authors>
  <commentList>
    <comment ref="M11" authorId="0" shapeId="0" xr:uid="{AD80E3CE-1BCA-470F-BC00-ACDEFA363769}">
      <text>
        <t>[Comentário encadeado]
Sua versão do Excel permite que você leia este comentário encadeado, no entanto, as edições serão removidas se o arquivo for aberto em uma versão mais recente do Excel. Saiba mais: https://go.microsoft.com/fwlink/?linkid=870924
Comentário:
    Encaminhamento para revisão da modelagem.</t>
      </text>
    </comment>
    <comment ref="M24" authorId="1" shapeId="0" xr:uid="{F588F42D-4281-4699-A04F-6D92918540D3}">
      <text>
        <t>[Comentário encadeado]
Sua versão do Excel permite que você leia este comentário encadeado, no entanto, as edições serão removidas se o arquivo for aberto em uma versão mais recente do Excel. Saiba mais: https://go.microsoft.com/fwlink/?linkid=870924
Comentário:
    UCs com possiblidade de consolidação desconsiderando marcos travados &gt; Verificar encaminhamento.</t>
      </text>
    </comment>
    <comment ref="M30" authorId="2" shapeId="0" xr:uid="{CDB493D5-50B5-4713-9780-E5FC4C738EC6}">
      <text>
        <t>[Comentário encadeado]
Sua versão do Excel permite que você leia este comentário encadeado, no entanto, as edições serão removidas se o arquivo for aberto em uma versão mais recente do Excel. Saiba mais: https://go.microsoft.com/fwlink/?linkid=870924
Comentário:
    alterações na modelagem de custo &gt; tetos</t>
      </text>
    </comment>
    <comment ref="M36" authorId="3" shapeId="0" xr:uid="{6EF9005E-BDAC-4230-BD91-1E469E9098E8}">
      <text>
        <t>[Comentário encadeado]
Sua versão do Excel permite que você leia este comentário encadeado, no entanto, as edições serão removidas se o arquivo for aberto em uma versão mais recente do Excel. Saiba mais: https://go.microsoft.com/fwlink/?linkid=870924
Comentário:
    Identificar com OG a existência de oturas UCs na mesma situação, ainda que em outros MRs.</t>
      </text>
    </comment>
    <comment ref="M41" authorId="4" shapeId="0" xr:uid="{88812D61-4560-4D2A-9D44-A5D5B01C3688}">
      <text>
        <t>[Comentário encadeado]
Sua versão do Excel permite que você leia este comentário encadeado, no entanto, as edições serão removidas se o arquivo for aberto em uma versão mais recente do Excel. Saiba mais: https://go.microsoft.com/fwlink/?linkid=870924
Comentário:
    UCs com possiblidade de consolidação desconsiderando marcos travados &gt; Verificar encaminhamento.</t>
      </text>
    </comment>
    <comment ref="M48" authorId="5" shapeId="0" xr:uid="{DB6627BA-03A3-4D8B-AE00-A17DB052E56A}">
      <text>
        <t>[Comentário encadeado]
Sua versão do Excel permite que você leia este comentário encadeado, no entanto, as edições serão removidas se o arquivo for aberto em uma versão mais recente do Excel. Saiba mais: https://go.microsoft.com/fwlink/?linkid=870924
Comentário:
    alterações na modelagem de custo &gt; tetos</t>
      </text>
    </comment>
    <comment ref="M60" authorId="6" shapeId="0" xr:uid="{4BF68EC4-F7FC-4EA4-964A-61DC953E23FC}">
      <text>
        <t>[Comentário encadeado]
Sua versão do Excel permite que você leia este comentário encadeado, no entanto, as edições serão removidas se o arquivo for aberto em uma versão mais recente do Excel. Saiba mais: https://go.microsoft.com/fwlink/?linkid=870924
Comentário:
    UCs com possiblidade de consolidação desconsiderando marcos travados &gt; Verificar encaminhamento.</t>
      </text>
    </comment>
  </commentList>
</comments>
</file>

<file path=xl/sharedStrings.xml><?xml version="1.0" encoding="utf-8"?>
<sst xmlns="http://schemas.openxmlformats.org/spreadsheetml/2006/main" count="1745" uniqueCount="426">
  <si>
    <t>ID</t>
  </si>
  <si>
    <t>OG</t>
  </si>
  <si>
    <t>Unidade de Conservação</t>
  </si>
  <si>
    <t>Grau</t>
  </si>
  <si>
    <t>FAUC 2020</t>
  </si>
  <si>
    <t>Planejado 2020</t>
  </si>
  <si>
    <t>Marco Referencial</t>
  </si>
  <si>
    <t>Problema observado</t>
  </si>
  <si>
    <t>Evidência Objetiva relatada na FAUC</t>
  </si>
  <si>
    <t>Conclusões e Encaminhamentos</t>
  </si>
  <si>
    <t>Protocolo Associado (se houver)</t>
  </si>
  <si>
    <t>Status Protocolo</t>
  </si>
  <si>
    <t>Responsável</t>
  </si>
  <si>
    <t>Nível de Consolidação 2020</t>
  </si>
  <si>
    <t>Prioridade</t>
  </si>
  <si>
    <t>Resolvido?</t>
  </si>
  <si>
    <t>Explicação</t>
  </si>
  <si>
    <t>Qtde.</t>
  </si>
  <si>
    <t>Resolvidos</t>
  </si>
  <si>
    <t>% Resolvido</t>
  </si>
  <si>
    <t>ICMBio</t>
  </si>
  <si>
    <t>ESEC da Terra do Meio</t>
  </si>
  <si>
    <t>II</t>
  </si>
  <si>
    <t>Demarcação</t>
  </si>
  <si>
    <t>atraso no Plano de Consolidação. Baixa execução</t>
  </si>
  <si>
    <t>A UC está em processo de demarcação</t>
  </si>
  <si>
    <t>Apenas acompanhar o avanço da meta</t>
  </si>
  <si>
    <t>Verificar</t>
  </si>
  <si>
    <t>UCP / Funbio</t>
  </si>
  <si>
    <t>Médio</t>
  </si>
  <si>
    <t>Alta</t>
  </si>
  <si>
    <t>não</t>
  </si>
  <si>
    <t>Altíssima</t>
  </si>
  <si>
    <t>Marcos e Protocolos que, se avançarem, permitirão o alcance de metas de consolidação do programa. Alguns poucos casos estão associados à criação.</t>
  </si>
  <si>
    <t>Lev. Fundiário</t>
  </si>
  <si>
    <t>atraso no Plano de Consolidação. Sem valor planejado para Levantamento Fundiário</t>
  </si>
  <si>
    <t>Parte dos colonos tem perfil de pequenos agricultores familiares, o que, somados a outros critérios socioeconômicos e de caracterização da ocupação, podem torná-los público de reforma agrária, com potencial de atendimento pelos programas do governo federal</t>
  </si>
  <si>
    <t>A informação passada pelo gestor não é conclusiva e a UC encontra-se no cenário 2 desde 2014. Há protocolos antigos de regularização já executados e nada novo foi encontrado. Verificar com o OG as expectativas e prazos de avançar na meta</t>
  </si>
  <si>
    <t>não há</t>
  </si>
  <si>
    <t>OG / UCP</t>
  </si>
  <si>
    <t>Média</t>
  </si>
  <si>
    <t>Marcos e Protocolos importantes para alavancar a gestão básica da UC ou que podem permitir o avanço de outros marcos referenciais / protocolos</t>
  </si>
  <si>
    <t>Proteção</t>
  </si>
  <si>
    <t>atraso no Plano de Consolidação. Retrocesso de cenário</t>
  </si>
  <si>
    <t>A estação ecológica pertence ao grupo das unidades de proteção integral, cujo objetivo básico é “preservar a natureza, sendo admitido apenas o uso indireto dos seus recursos naturais, com exceção dos casos previstos nesta Lei” (Art. 7º, § 1º).</t>
  </si>
  <si>
    <t>A informação passada pelo gestor não é conclusiva. Verificar junto ao OG o que resta para alcançar o cenário 4, uma vez que houve retrocesso no ano anterior</t>
  </si>
  <si>
    <t>São protocolos também atrasados e importantes que precisarão avançar, mas não estão associados à consolidação em um primeiro momento. Com os dados da FAUC 2021, a priorização destes pode se alterar.</t>
  </si>
  <si>
    <t>PARNA de Anavilhanas</t>
  </si>
  <si>
    <t>atraso no Plano de Consolidação</t>
  </si>
  <si>
    <t>A proteção é realizada de forma proativa e planejada, envolvendo parcerias com outras instituições (Ibama, Marinha, BPA etc.) e Ucs</t>
  </si>
  <si>
    <t>A informação passada pelo gestor não é conclusiva e a UC encontra-se no cenário 3 desde 2012. Verificar junto ao OG o que resta para alcançar o cenário 4. Lembrando que esta meta é de suma importância, pois só resta esse MR para que a UC consolide</t>
  </si>
  <si>
    <t>Alto</t>
  </si>
  <si>
    <t>Observação</t>
  </si>
  <si>
    <r>
      <t xml:space="preserve">No item RESPONSÁVEL, há comentários em algumas células. Ocorre que alguns Marcos não têm a possibilidade de terem suas metas alcançadas devido a peculiaridades da UC. Logo, verificar a possibilidade junto ao CFT de algumas dessas UCs serem consideradas consolidadas, se não restar nenhum outro marco com meta alcançada. São elas:
</t>
    </r>
    <r>
      <rPr>
        <b/>
        <sz val="11"/>
        <color theme="1" tint="0.249977111117893"/>
        <rFont val="Calibri"/>
        <family val="2"/>
        <scheme val="minor"/>
      </rPr>
      <t>PARNA do Cabo Orange
REBIO do Gurupi
REBIO do Jaru
RESEX Baixo Juruá</t>
    </r>
  </si>
  <si>
    <t>ESEC Jutaí-Solimões</t>
  </si>
  <si>
    <t>I</t>
  </si>
  <si>
    <t>Plano de manejo</t>
  </si>
  <si>
    <t xml:space="preserve">Execução na Fase III é de R$ 194 mil (38%), porém a UC ainda se encontra no cenário 2 do marco de Plano de Manejo. </t>
  </si>
  <si>
    <t>Foi contratada uma consultoria para a elaboração dos mapas a serem usados nas reuniões visando o Plano de Manejo. Foram feitas duas reuniões setoriais, sendo uma em Jutaí e outra em Santo Antônio do Içá, com a presença de representante da COMAN. Utilizou recursos financeiros provenientes do Programa ARPA. Foi solicitado, via programa ARPA, contratação de consultoria para acompanhamento na próxima reunião e entrega de minuta do Plano de Manejo.</t>
  </si>
  <si>
    <t>acompanhar desenvolvimento do documento e da FAUC em 2021 uma vez que a consultoria já foi contratada e minuta deverá ser apresentada em breve. Funbio priorizar</t>
  </si>
  <si>
    <t>2017.0620.00007-0
2019.1112.00175-0</t>
  </si>
  <si>
    <t>Em compras</t>
  </si>
  <si>
    <t>Funbio</t>
  </si>
  <si>
    <t>Monitoramento</t>
  </si>
  <si>
    <t>Está para ser implantado um sistema de monitoramento da biodiversidade em ambiente aquático na UC, com previsão para o final de 2020</t>
  </si>
  <si>
    <t>em caso de não afetação pela pandemia, acompanhar o alcance de meta pela UC ainda em 2021</t>
  </si>
  <si>
    <t>2018.0124.00024-3</t>
  </si>
  <si>
    <t>ESEC de Maracá</t>
  </si>
  <si>
    <t>Pesquisa</t>
  </si>
  <si>
    <t>Mesmo com a nova estrutura, a área temática de pesquisa absorveu um incremento de trabalho com a implementação do Programa Monitora de monitoramento da biodiversidade, desta forma, mesmo que não pareça um avanço, hoje o monitoramento conduz ao entendimento que saltaremos ao direcionamento de melhorias sistemáticas da gestão, independente de fomentar "pesquisas prioritárias". Optei pelo avanço, neste sentido e indicar que absorvemos o esforço ao monitoramento, equiparando este ao fomento e à priorização de apoio à pesquisa. Em Maracá há protocolos básicos e avançado de mamíferos (protocolo TEAM), básico de mamíferos e aves, avançado de borboletas, avançado de plantas lenhosas, básico de peixes de igarapés, realizada uma expedição para estabelecimento de protocolo para contaminação de mercúrio (na bacia do rio Branco) e ainda uma estação do inventário florestal). Integramos e somos parceiros das instituições de pesquisa para o PPBio, PELD e PELD-FORR</t>
  </si>
  <si>
    <t>aguardar evolução da meta conforme a nova organização do NGI</t>
  </si>
  <si>
    <t>UCP</t>
  </si>
  <si>
    <t>ESEC Rio Acre</t>
  </si>
  <si>
    <t>Sinalização</t>
  </si>
  <si>
    <t>atraso no Plano de Consolidação. Retrocesso observado</t>
  </si>
  <si>
    <t>Como assumi a gestão da UC em 19 de setembro de 2019, passei um período de tempo somente em escritório para criação de acessos, apropriação de processos, realizando a primeira expedição para a UC no mês de novembro, no qual percorri uma distância considerável nos limites e encontrei somente três placas, duas delas sem uso(encostadas no alojamento) e uma instalada, porém, sem manutenção e sem visibilidade (tivemos de subir o barranco e procurar na borda da mata). Informações prestadas pela antiga gestão era de que a última ida na UC foi no mês de novembro de 2018, assim, com o desbarrancamento natural do Rio e a não manutenção das placas, a grande maioria foi perdida. Assim sendo necessário a manutenção das placas sem uso para sinalizar os principais pontos de acesso à UC</t>
  </si>
  <si>
    <t>Conforme observação do novo gestor, é necessário reinvestimento para a UC, garantindo que ela possa renovar a implementação das placas</t>
  </si>
  <si>
    <t>2017.1227.00034-4</t>
  </si>
  <si>
    <t>Apesar da divulgação dos limites para o entorno e eventuais usuários, ainda se faz necessário realização de oficinas e principalmente de uma reunião internacional para apresentar os limites às organizações do Peru que fazem fronteira com a UC</t>
  </si>
  <si>
    <t>A informação passada pelo gestor não é conclusiva e a UC encontra-se no cenário 3 desde 2015. À época, foi relatado que havia problemas nos trâmites no processo de demarcação. Verificar junto ao OG se os problemas ainda continuam e se é viável a demarcação na UC</t>
  </si>
  <si>
    <t>UCP / OG</t>
  </si>
  <si>
    <t>Para uma UC que possui como foco a pesquisa científica e a educação ambiental, o número de pesquisas realizadas na UC é bem baixo devido ao difícil acesso, alto custo de expedição, entre outros. Contudo, nos meses de novembro e dezembro de 2019 e janeiro de 2020, conseguimos um aumento significativo no número de pesquisas e parcerias com entidades, totalizando 9 pesquisas divididas em executadas e em execução, de qualquer modo, em 3 meses aconteceram mais pesquisas do que nos últimos 4 anos. Ressaltando a importância dos recursos do programa ARPA para a ciência na UC e reforçando a necessidade de mais recursos para a execução de mais pesquisas</t>
  </si>
  <si>
    <t>A UC está avançando e aguardar a continuidade no avanço. Porém, conforme exposto anteriormente, cabe reavaliar os recursos para pesquisa na modelagem</t>
  </si>
  <si>
    <t>ESEC Juami-Japurá</t>
  </si>
  <si>
    <t>Funbio deverá priorizar</t>
  </si>
  <si>
    <t>2019.1023.00077-4</t>
  </si>
  <si>
    <t>Planaf</t>
  </si>
  <si>
    <t>A informação passada pelo gestor não é conclusiva e a UC encontra-se no cenário 3 desde o início da avaliação. Verificar junto ao OG o que resta para alcançar o cenário 4</t>
  </si>
  <si>
    <t>No ano de 2018 não houve demanda, mas a estão sempre busca apoiar as expedições de pesquisa</t>
  </si>
  <si>
    <t>A UC trabalha de forma passiva no apoio a pesquisas. É preciso que as atividades sejam realizadas de maneira mais ativa. Verificar junto ao OG possibilidade de a Unidade avançar nos próximos anos</t>
  </si>
  <si>
    <t>PARNA Serra do Divisor</t>
  </si>
  <si>
    <t>Funcionamento de Conselho</t>
  </si>
  <si>
    <t>retrocesso de cenário. UC já está consolidada.</t>
  </si>
  <si>
    <t>Devido à ausência de chefia na UC, a última reunião ordinária do Conselho Consultivo do Parque Nacional da Serra do Divisor foi realizada no mês de abril de 2019, sendo que o regimento interno indica reunião a cada 6 meses.</t>
  </si>
  <si>
    <t>como a UC ficou algum tempo sem chefia, não foi possível reorganizar o conselho para reuniões. Com a portaria para a criação do NGI Cruzeiro do Sul em maio de 2020 , é possível que as atividades se normalizem com metas alcançadas na FAUC 2021</t>
  </si>
  <si>
    <t>PARNA da Serra do Pardo</t>
  </si>
  <si>
    <t>atraso no Plano de Consolidação. Houve retrocesso de cenário</t>
  </si>
  <si>
    <t>As atribuições dos membros, a organização e o funcionamento do Conselho Consultivo do Parque Nacional da Serra do Pardo serão estabelecidos em seu regimento interno</t>
  </si>
  <si>
    <t>A FAUC não é informativa. Portanto, verificar junto ao OG previsões de se iniciarem as capacitações dos membros do conselho, visto que a UC retrocedeu há 3 anos e não recuperou seu status desde então</t>
  </si>
  <si>
    <t>Baixo</t>
  </si>
  <si>
    <t>atraso no Plano de Consolidação. Sem valor planejado para sinalização</t>
  </si>
  <si>
    <t>O Parque é sinalizado apenas ao longo do rio Xingu. Existe uma necessidade bastante urgente de sinalizar o parque, especialmente, na sua face sul-oeste, onde se encontra a maior fonte de pressão sobre a unidade. Em 2012, foram instaladas algumas placas de sinalização as margens do rio Xingu. Há necessidade de constante manutenção e substituição das placas</t>
  </si>
  <si>
    <t>A informação passada pelo gestor não é conclusiva e a UC encontra-se no cenário 3 desde 2016. No entanto, a atividade não foi prioritária em 20/21 e, portanto, os recursos previstos para sinalização foram retirados visto que há outros desafios de gestão prioritários</t>
  </si>
  <si>
    <t>2017.1204.00011-9</t>
  </si>
  <si>
    <t>Os limites são divulgados e a UC está em processo de demarcação</t>
  </si>
  <si>
    <t>Priorizar protocolo no Funbio</t>
  </si>
  <si>
    <t>Diagnóstico foi elaborado a partir de dados secundários e de pesquisas relacionadas ao meio biótico e socioeconômico realizadas entre os anos de 2009 a 2012</t>
  </si>
  <si>
    <t>A informação passada pelo gestor não é conclusiva e a UC encontra-se no cenário 2 desde 2014. Verificar com o OG as expectativas e prazos de avançar na meta</t>
  </si>
  <si>
    <t>Equipamentos</t>
  </si>
  <si>
    <t>Infraestrutura e equipamentos para as atividades de administração e proteção</t>
  </si>
  <si>
    <t>A informação passada pelo gestor não é conclusiva e a UC encontra-se no cenário 3 desde 2012. Verificar junto ao OG o que resta para alcançar o cenário 4 no mínimo</t>
  </si>
  <si>
    <t>OG / UCP / Funbio</t>
  </si>
  <si>
    <t>PARNA de Pacaás Novos</t>
  </si>
  <si>
    <t>Formação de Conselho</t>
  </si>
  <si>
    <t>Era previsto proceder à reunião de criação do Conselho Consultivo entre março-junho/2020, contudo, o processo está sendo prejudicado pela pandemia (Covid-19).</t>
  </si>
  <si>
    <t>conforme exposto acima, este é um exemplo de como a pandemia interferiu no alcance das metas. Acompanhar provável alcance da meta, que poderá ocorrer em 2021. Funbio aprovar protocolo de autônomo.</t>
  </si>
  <si>
    <t>2021.0111.00038-5</t>
  </si>
  <si>
    <t>Aguardando Aprovação</t>
  </si>
  <si>
    <t>PARNA do Cabo Orange</t>
  </si>
  <si>
    <t>TC e CCDRU</t>
  </si>
  <si>
    <t>A principal situação de conflito é dada pela existência de uma comunidade junto à fronteira internacional, cuja permanência foi ratificada no Plano de Manejo da UC. Foi realizado recadastramento da ocupação na comunidade de Vila Brasil e Ilha Bela no início de 2019 para buscar outras alternativas na gestão do conflito instituído. Diante da falta de avanços nessa pasta, a equipe gestora buscou uma mudança de estratégia, buscando uma mudança do nível das instâncias envolvidas, através da articulação com a COGCOT/CGSAM/DISAT/ICMBIO-Sede, que passou a ser o articulador político-institucional na citada questão na formulação e aplicação de acordo de gestão, com a chancela do Ministério Público Federal e no âmbito do cumprimento de decisão judicial relativa à questão proferida em novembro de 2017</t>
  </si>
  <si>
    <t>é preciso verificar junto ao OG em que status se encontra o processo, qual o prazo de finalização e se o ARPA pode apoiar em alguma atividade</t>
  </si>
  <si>
    <t>Os principais pontos de acesso à UC estão sinalizados, porém com o passar dos anos as placas estão se deteriorando, e faltam alguns pontos. Acabamos de receber as novas placas de sinalização demandadas em 2017 pelo processo cérebro 2017.1019.00072-8, estamos aguardando a finalização da reforma de nossa embarcação para então executar a instalação das placas dos acessos restantes</t>
  </si>
  <si>
    <t>Funbio deverá priorizar protocolo de embarcação que favorecerá alcance da meta.</t>
  </si>
  <si>
    <t>2020.0113.00009-1</t>
  </si>
  <si>
    <t>atraso no Plano de Consolidação. Sem valor planejado para demarcação</t>
  </si>
  <si>
    <t>Embora o memorial descritivo da UC não represente adequadamente seus limites, há uma interpretação do ICMBio que a gestão considera correta e que é amplamente divulgada</t>
  </si>
  <si>
    <t>A informação passada pelo gestor não é conclusiva e a UC encontra-se no cenário 1 desde o início da aplicação da FAUC. No entanto, a atividade não foi prioritária em 20/21 e, portanto, os recursos previstos para demarcação foram retirados. A situação da UC, em que boa parte dos seus limites não são secos, também impediria a demarcação plena</t>
  </si>
  <si>
    <t>O Parque integra o Programa de Monitoramento da Biodiversidade - componente florestal e realiza o Censo Neotropical de Aves Aquáticas - CNAA, além disso, possui recurso alocado no POA do ARPA para atender a eventuais demandas de pesquisas prioritárias para a gestão</t>
  </si>
  <si>
    <t>A informação passada pelo gestor não é conclusiva e a UC encontra-se no cenário 3 desde o início da avaliação. Verificar junto ao OG o que resta para alcançar o cenário 5</t>
  </si>
  <si>
    <t>2019.0225.00051-3</t>
  </si>
  <si>
    <t>Em ajuste</t>
  </si>
  <si>
    <t>PARNA do Jaú</t>
  </si>
  <si>
    <t>Foram instaladas placas em locais estratégicos no Rio Negro, no rio Jaú e no Rio Carabinani. Em 2019 foi realizada uma expedição de campo para levantamento das necessidades de manutenção das placas. Está prevista a compra de novas placas no PO 2020-2021</t>
  </si>
  <si>
    <t>Protocolos foram realizados em 2020 e já pagos. Acompanhar avanço da meta em 2021.</t>
  </si>
  <si>
    <t>As placas de sinalização, os funcionários no escritório e nas bases I e II, assim como a disponibilização de shapes e mapas pelo ICMBio divulgam os limites da UC para os usuários</t>
  </si>
  <si>
    <t>A informação passada pelo gestor não é conclusiva e a UC encontra-se no cenário 3 desde 2017. verificar junto ao OG a expectativa para o início do processo</t>
  </si>
  <si>
    <t>Na revisão do plano de manejo foi identificada a necessidade de pesquisar os conflitos da população residente na Unidade com espécies da fauna, nas suas atividades de produção, pesca ou no monitoramento da biodiversidade. Desta forma, foi estabelecida uma parceria com o CEPAM e o CNPT e escrevemos um projeto para fazer um diagnóstico destes conflitos. Já foram realizadas três expedições, gerando resultados para a pesquisa</t>
  </si>
  <si>
    <t>A UC retrocedeu ao cenário 3. Verificar junto ao OG o que resta para alcançar o cenário 5</t>
  </si>
  <si>
    <t>PARNA do Monte Roraima</t>
  </si>
  <si>
    <t>A AT PEQ incluiu o PARNA no planejamento com direcionamento para realização de expedições de pesquisa ao invés de estabelecimento de protocolos básicos, neste momento inicial, como forma de aproximação com comunidades e melhor compreensão dos objetivos da pesquisa, o que pode facilitar o caminho para impulsionar pesquisas futuras</t>
  </si>
  <si>
    <t>Funbio deverá priorizar protocolo</t>
  </si>
  <si>
    <t>2018.0726.00023-3</t>
  </si>
  <si>
    <t>PARNA Viruá</t>
  </si>
  <si>
    <t>Os pontos estratégicos de acesso ao PNV estão sinalizados. A sinalização fluvial de limites da UC foi revitalizada em 2017 no rio Branco e rio Anauá, mas a retirada de recursos específicos para esta atividade tende a prejudicar este avanço. A AT PRO tem indicado pontos a serem recuperados, mas não há insumos específicos para a reposição de sinalização. Para o ano de 2020 temos o POA de Ordenamento Territorial que possui insumos específicos para sinalização, podendo suprir algumas lacunas, complementando a sinalização já existente e fazendo o reparo de algumas placas em locais estratégicos</t>
  </si>
  <si>
    <t>Observar possível avanço da meta em 2021. Esse é um caso em que a modelagem não atende à manutenção contínua das placas de sinalização</t>
  </si>
  <si>
    <t>2018.0722.00007-7</t>
  </si>
  <si>
    <t>Houve indicação de implantação de marcos geodésicos e parte dos limites, mas todo o processo está ligado à transferência de terras da União para o Estado de Roraima, o que transcende a esfera de gerenciamento local. Além deste problema, a indefinição sobre ampliação da unidade causa prejuízos na gestão, alimenta conflitos com entorno e frustração de expectativas. Parte das estruturas estão em terras públicas fora dos limites legais previstos no decreto de criação, bem como parte dos atrativos estão hoje fora dos limites legais, em terras da União, mas que exigem este esforço de regularização, conforme houve meios e oportunidades</t>
  </si>
  <si>
    <t>: A inconclusão no processo de ampliação do Parque impede que se avance nessa meta. É preciso mostrar a o ICMBio e MMA o problema e verificar como ele pode ser encaminhado. É necessário priorizar esse processo, pois está atrelado a metas de criação também</t>
  </si>
  <si>
    <t>PARNA Montanhas do Tumucumaque</t>
  </si>
  <si>
    <t>O memorial descritivo da unidade é consistente e não oferece margem para conflitos fundiários ou sobreposição com outras áreas protegidas. Favorece essa situação o fato de que a maior parcela dos limites da unidade é formada por rios facilmente identificáveis. Os principais pontos de acesso são sinalizados por placas, porém há a necessidade de demarcar alguns limites secos, o que ainda não foi iniciado</t>
  </si>
  <si>
    <t>A informação passada pelo gestor não é conclusiva e a UC encontra-se no cenário 3 desde o início da avaliação da FAUC. No entanto, a atividade não foi prioritária em 20/21 e, portanto, os recursos previstos para demarcação foram retirados visto que há outros desafios de gestão prioritários</t>
  </si>
  <si>
    <t>A gestão da unidade tem dificuldade para apurar/reagir a denúncias em certas regiões, especialmente no Oiapoque. Atividades de proteção, como campanhas de fiscalização são realizadas com auxílio de instituição parceira (Polícias Militar e Civil e, ocasionalmente, o Exército Brasileiro) e se concentram prioritariamente no setor Sudeste da UC, mas ainda estão aquém da demanda ou do nível que possa ser considerado satisfatório. Busca-se maximizar a eficiência das ações através da integração das demandas das unidades que compõem o NGI Amapá Central (PNMT e FLONA do Amapá)</t>
  </si>
  <si>
    <t>a UC encontra-se no cenário 3 desde 2015, quando retrocedeu devido à falta de equipe. Verificar junto ao OG o que resta para alcançar o cenário 4, uma vez que, como NGI Amapá, espera-se suporte de equipe maior</t>
  </si>
  <si>
    <t>A UC desenvolve diferentes pesquisas de interesse direto ao manejo da unidade e apoio à tomada de decisões, como o monitoramento participativo da biodiversidade. Ainda apoia o projeto Quelônios do Oiapoque, de cunho conservacionista e educativo. Além disso, procura atender a demandas externas de autorização de pesquisa, que são das mais diferentes naturezas, buscando seguir a filosofia fomentar a geração de conhecimento através da pesquisa, mesmo que esta não seja de interesse direto à UC</t>
  </si>
  <si>
    <t>A informação passada pelo gestor não é conclusiva e a UC encontra-se no cenário 3 desde o início da avaliação. Verificar junto ao OG o que resta para alcançar o cenário 5, uma vez que há diversas atividades de pesquisa ocorrendo na UC</t>
  </si>
  <si>
    <t>REBIO Abufari</t>
  </si>
  <si>
    <t>retrocesso de cenário</t>
  </si>
  <si>
    <t>O Conselho Gestor ficou sem reuniões nos anos de 2017 e 2018, tendo sido retomado em 2019, sendo necessário novo processo de capacitação e a retomada da regularidade regimentar das reuniões</t>
  </si>
  <si>
    <t>Acompanhar possível alcance da meta em 2021 com o novo conselho estabelecido</t>
  </si>
  <si>
    <t>REBIO do Gurupi</t>
  </si>
  <si>
    <t>Em razão de uma Ação Civil Pública que impede a gestão de realizar termo de compromisso junto as comunidades residentes na Rebio</t>
  </si>
  <si>
    <t>a UC está impossibilitada de avançar nesse cenário. Considerar que ela poderá consolidar sem, no entanto, alcançar essa meta</t>
  </si>
  <si>
    <t>Alguns dos principais pontos de acesso se encontram sinalizados, restando colocar as placas nas demais áreas identificadas para sinalização</t>
  </si>
  <si>
    <t>Não houve recursos aportados para 20/21. Verificar planejamento junto ao OG</t>
  </si>
  <si>
    <t>O memorial descritivo da UC necessita passar por uma revisão, pois, apresenta algumas discrepâncias nos dados cartográficos informados</t>
  </si>
  <si>
    <t>A informação passada pelo gestor não é conclusiva e a UC encontra-se no cenário 3 desde 2014. No entanto, a atividade não foi prioritária em 20/21 e, portanto, os recursos previstos para demarcação foram retirados visto que há outros desafios de gestão prioritários</t>
  </si>
  <si>
    <t>atraso no Plano de Consolidação. Baixa Execução</t>
  </si>
  <si>
    <t>Foi realizado em 2017 o diagnostico socioeconômico das comunidades residentes na Rebio e esse ano será feita a contratação de consultoria para prosseguir com o trabalho de levantamento da situação fundiária da UC</t>
  </si>
  <si>
    <t>Acompanhar a contratação para levantamento fundiário e dar prioridade, sobretudo porque é uma área de alta pressão de desmatamento</t>
  </si>
  <si>
    <t>Temos em andamento algumas pesquisas específicas para espécies ameaçadas de extinção e endêmicas, mas ainda é necessário incorporar melhor os resultados nas ações de gestão</t>
  </si>
  <si>
    <t>Funbio deverá priorizar protocolo que contrubiu para as pesquisas da UC.</t>
  </si>
  <si>
    <t>2020.1001.00015-2</t>
  </si>
  <si>
    <t>REBIO do Jaru</t>
  </si>
  <si>
    <t>No POA 2014-2015 não havia recurso suficiente para fazer 100% da demarcação. Logo, em contato com a Coordenação de Regularização Fundiária/ICMBio, está informou que não era possível fazer apenas a demarcação parcial da UC. Sendo indicado realizar a demarcação total. No POA 2016-2017 a UC não recebeu recursos para demarcação. No POA 2018/2019 a UC recebeu os recursos para realização da demarcação total e estava na fase de elaboração do TDR para contratação de empresa especializada. Contudo no dia 25/04/2019, em reunião com a Coordenação de Regularização Fundiária CGTER/DCOL/ICMBio, foi informado que a REBIO Jaru não é passível de Demarcação do seu Perímetro devido a sobreposição com a Terra indígena Igarapé Lourdes na sua porção sul. Sendo impossível legalmente realizar tal demarcação sobre outra área já demarcada de TI</t>
  </si>
  <si>
    <t>Verificar possibilidade de os colegiados do Programa ARPA considerarem a consolidação da UC excluindo essa particularidade</t>
  </si>
  <si>
    <t>REBIO Lago Piratuba</t>
  </si>
  <si>
    <t>As placas necessárias para a sinalização estratégica foram adquiridas. No entanto, não foram entregues conforme especificado. Para a instalação dependemos que algumas falhas sejam sanadas, como, por exemplo, o madeiramento necessário</t>
  </si>
  <si>
    <t>Verificar como o Funbio pode agilizar a resolução do problema</t>
  </si>
  <si>
    <t>2020.0122.00048-1</t>
  </si>
  <si>
    <t>A Reserva Biológica do Lago Piratuba foi demarcada integralmente em campo em 2009. Entretanto, em razão de várias inconsistências técnicas, o trabalho realizado em parceria com o Governo do Estado do Amapá não foi validado pelo Instituto Chico Mendes. Considerando ainda a colmatação recente do estuário do rio Araguari (limite sul da unidade de conservação), a demarcação deverá ser refeita</t>
  </si>
  <si>
    <t>Verificar se, com os recursos disponíveis, há protocolos para demarcação e, se sim, priorizá-los. Se não houver, verificar junto ao OG a expectativa para o início do processo</t>
  </si>
  <si>
    <t>OG / UCP/ Funbio</t>
  </si>
  <si>
    <t>REBIO do Rio Trombetas</t>
  </si>
  <si>
    <t>Os limites são divulgados em reuniões públicas</t>
  </si>
  <si>
    <t>A informação passada pelo gestor não é conclusiva. Verificar junto ao OG a expectativa para o início do processo</t>
  </si>
  <si>
    <t>As atividades de proteção são realizadas utilizando os Planos de Fiscalização Anuais (PLANAFS), que realiza o planejamento das ações de fiscalização ao longo do ano</t>
  </si>
  <si>
    <t>A UC apoia pesquisas prioritárias e realiza o monitoramento da biodiversidade, conforme protocolo básico</t>
  </si>
  <si>
    <t>A informação passada pelo gestor não é conclusiva. Verificar junto ao OG o que resta para alcançar o cenário 5. Priorizar protocolo relacionado pelo funbio.</t>
  </si>
  <si>
    <t>2020.1127.00008-9</t>
  </si>
  <si>
    <t>REBIO do Tapirapé</t>
  </si>
  <si>
    <t>: Limites da UC amplamente divulgados para os principais usuários</t>
  </si>
  <si>
    <t>A informação passada pelo gestor não é conclusiva. A UC encontra-se no cenário 3 desde 2011. Logo, verificar junto ao OG.</t>
  </si>
  <si>
    <t>REBIO do Uatumã</t>
  </si>
  <si>
    <t>Há sinalização ao longo de todos os acessos à UC. Entretanto, com a menor disponibilidade de recursos devido à não execução dos recursos do Termo de Compromisso, a manutenção está defasada. A REBIO Uatumã tem uma situação peculiar: o acesso se dá exclusivamente pelo reservatório da UHE Balbina e antes dos limites da UC, há uma zona interditada para pesca (IN MMA 12/2005). Assim, a sinalização ocorre ao longo do antigo leito, não exatamente no limite da REBIO</t>
  </si>
  <si>
    <t>Observar possível avanço da meta em 2021. Esse pode ser um caso em que a modelagem não atende à manutenção contínua das placas de sinalização, já que a UC executou 100% dos seus recursos sobretudo por ser pouco mais de R$ 6 mil. Priorizar eventuais protocolos.</t>
  </si>
  <si>
    <t>Os limites da UC da zona interditada para pesca pela IN-MMA nº 12/2005 tem ampla divulgação e alguma sinalização remanescente. A divulgação se dá por panfletos de divulgação e orientação, palestras com pescadores e comunitários. Há limites em áreas remotas que não estão sinalizadas ou demarcadas. Há recursos no POA 2020-2021 para a demarcação dos limites da REBIO Uatumã</t>
  </si>
  <si>
    <t>acompanhar e priorizar eventuais protocolos relacionados.</t>
  </si>
  <si>
    <t>REBIO Nascentes Serra do Cachimbo</t>
  </si>
  <si>
    <t>A Unidade utiliza os sistemas de monitoramento institucionais disponíveis, como identificação de focos de calor e desmatamento para sua programação de proteção</t>
  </si>
  <si>
    <t>A FAUC não é informativa. Portanto, verificar junto ao OG previsões de reiniciar o monitoramento na Unidade.</t>
  </si>
  <si>
    <t>RESEX Auati-Paraná</t>
  </si>
  <si>
    <t>Todos os beneficiários e usuários da unidade têm conhecimento dos seus limites, através da sinalização da mesma e da divulgação dos seus limites nas comunidades e municípios que ela abrange</t>
  </si>
  <si>
    <t>A informação passada pelo gestor não é conclusiva e a UC encontra-se no cenário 3 desde 2012. Priorizar protocolos no Funbio</t>
  </si>
  <si>
    <t>2019.1002.00096-1</t>
  </si>
  <si>
    <t>Instalações</t>
  </si>
  <si>
    <t>A UC possui um escritório na sede administrativa da unidade, fora da área da UC</t>
  </si>
  <si>
    <t>A informação passada pelo gestor não é conclusiva e a UC encontra-se no cenário 2 desde 2016. Priorizar protocolos no Funbio.</t>
  </si>
  <si>
    <t>2019.1230.00002-8</t>
  </si>
  <si>
    <t>atraso no Plano de Consolidação. Retrocesso verificado</t>
  </si>
  <si>
    <t>A gestão da unidade apoia, na medida de sua capacidade, todos os projetos de pesquisa que estejam alinhados com os objetivos da UC</t>
  </si>
  <si>
    <t>Há a limitação de equipe para esta UC. Verificar junto ao OG o que resta a mais para alcançar o cenário 5</t>
  </si>
  <si>
    <t>2018.0108.00027-7</t>
  </si>
  <si>
    <t>RESEX Chico Mendes</t>
  </si>
  <si>
    <t>O conselho passará por um processo de renovação, a qual o regimento interno será atualizado</t>
  </si>
  <si>
    <t>2020.0109.00082-1</t>
  </si>
  <si>
    <t>Apenas 2 associações, Amoprex e Amopreabe possuem CDRU</t>
  </si>
  <si>
    <t>Essa é uma demanda prioritária</t>
  </si>
  <si>
    <t>A UC está em processo de demarcação que envolve também a sinalização. Portanto, acompanhar a evolução dos trabalhos e de eventuais contratações para priorização em 2021</t>
  </si>
  <si>
    <t>RESEX Maracanã</t>
  </si>
  <si>
    <t>Execução na Fase III é de R$ 159 mil (69%), porém a UC ainda se encontra no cenário 2 do marco de Plano de Manejo</t>
  </si>
  <si>
    <t>A Unidade iniciou a elaboração do seu Plano de Manejo, a consultoria foi contratada no início de 2020, e atualmente encontra-se em fase inicial com a reuniões para elaboração de Matriz de Organização para o Plano de Manejo</t>
  </si>
  <si>
    <t>acompanhar desenvolvimento do documento e da FAUC em 2021 uma vez que a consultoria já foi contratada no início de 2020</t>
  </si>
  <si>
    <t>2017.1228.00104-2
2020.0108.00027-5</t>
  </si>
  <si>
    <t>Em pagamento
Em compras</t>
  </si>
  <si>
    <t>RESEX Baixo Juruá</t>
  </si>
  <si>
    <t>A RESEX recebeu parcialmente o CCDRU das terras estaduais em 2015 e o CCDRU das áreas de domínio do SPU em 2017</t>
  </si>
  <si>
    <t>Os limites são conhecidos pelos usuários, considerando o histórico de implementação da RESEX e sua sinalização. Existe um protocolo em andamento no Sistema cérebro para demarcação da UC</t>
  </si>
  <si>
    <t>Priorizar processo de contratação da demarcação pelo Funbio</t>
  </si>
  <si>
    <t>2019.0718.00023-5</t>
  </si>
  <si>
    <t>Os principais equipamentos para proteção e gestão participativa estão comprados ou são alugados pela UC. Recebem manutenção corretiva, quando necessário. Não há oficinas em Juruá para manutenção rotineira e preventiva</t>
  </si>
  <si>
    <t>verificar junto ao OG alternativas que permitam a manutenção preventiva da UC e, se realmente não for possível, verificar possibilidade de os colegiados do Programa ARPA considerarem a consolidação da UC excluindo essa particularidade</t>
  </si>
  <si>
    <t>2015.0529.00053-0
2020.0117.00088-6</t>
  </si>
  <si>
    <t>Expedições de pesquisa são apoiadas pela RESEX, conforme interesse/demanda espontânea das instituições parceiras, principalmente INPA e Instituto Mamirauá</t>
  </si>
  <si>
    <t>A informação passada pelo gestor não é conclusiva. Verificar junto ao OG o que resta para alcançar o cenário 5</t>
  </si>
  <si>
    <t>2020.0415.00027-2
2020.0416.00034-9
2020.0417.00048-2
2020.0421.00003-3
2020.0421.00004-1</t>
  </si>
  <si>
    <t>RESEX Cazumbá-Iracema</t>
  </si>
  <si>
    <t>Com equipe muito reduzida e com demandas variadas, não tem fiscal na UC no momento as atividades de proteção ficam comprometidas, o principal gargalo para atendimento de ações de proteção é a questão de recursos humanos, a falta de servidores na UC hoje é o maior gargalo que conta somente com um servidor, hoje temos um servidor e um servidor estadual cedido, com as inúmeras demandas de atividades na UC</t>
  </si>
  <si>
    <t>É preciso garantir que a UC se beneficie das equipes dos núcleos de gestão integrada do ICMBio. Verificar com o OG se o NGI Sena Madureira permitirá maior ação da UC nesse marco</t>
  </si>
  <si>
    <t>RESEX Rio Jutaí</t>
  </si>
  <si>
    <t>Incluída no programa ARPA</t>
  </si>
  <si>
    <t>verificar se há contratações previstas e demandar ao Funbio que a priorize, caso necessário. Se não houver, demandar ao OG previsões para solicitações</t>
  </si>
  <si>
    <t>2018.0206.00052-2
2020.0203.00037-6</t>
  </si>
  <si>
    <t>RESEX do Lago do Capanã Grande</t>
  </si>
  <si>
    <t>A UC conta com placas antigas, sendo necessário aquisição de novas placas</t>
  </si>
  <si>
    <t>A informação passada pelo gestor não é conclusiva e a UC encontra-se no cenário 3 desde 2016. Verificar planejamento junto ao OG</t>
  </si>
  <si>
    <t>Sempre há ações de rotina e monitoramento</t>
  </si>
  <si>
    <t>A informação passada pelo gestor não é conclusiva e a UC encontra-se no cenário 3 desde 2015. Verificar junto ao OG o que resta para alcançar o cenário 4</t>
  </si>
  <si>
    <t>Não há muita pesquisa na UC. Se existem, não são informadas ao órgão e equipe gestora da UC</t>
  </si>
  <si>
    <t>A informação passada pelo gestor não é conclusiva e a UC encontra-se no cenário 1/2 desde o início da avaliação. Verificar junto ao OG o que resta para alcançar o cenário 5</t>
  </si>
  <si>
    <t>RESEX Mãe Grande Curuçá</t>
  </si>
  <si>
    <t>A UC não tem plano de manejo formalizado, no entanto, este ano está previsto o início do planejamento para definição e elaboração das diretrizes para discussões do plano de manejo da unidade</t>
  </si>
  <si>
    <t>é preciso apenas acompanhar a evolução da UC na FAUC 2021 uma vez que foi sinalizado que atividades ocorreriam para dar início ao processo ainda em 2020</t>
  </si>
  <si>
    <t>A UC até o momento, conta com 2 carros, apenas 1 em estado de péssima condição, com tendência a substituição imediata, devido o perigo que as viaturas proporcionam aos gestores durante os trabalhos de rotina</t>
  </si>
  <si>
    <t>2018.0928.00025-0
2018.0928.00026-9
2018.0928.00030-7
2019.0109.00036-7
2020.0128.00061-0</t>
  </si>
  <si>
    <t>RESEX Mapuá</t>
  </si>
  <si>
    <t>O conselho está desmobilizado</t>
  </si>
  <si>
    <t>não há informações adicionais sobre o motivo dessa desmobilização. Necessário verificar junto ao OG as previsões de reativação do conselho e prazos</t>
  </si>
  <si>
    <t>Devido à elevada demanda as atividades de fiscalização são feitas baseadas principalmente em denúncias</t>
  </si>
  <si>
    <t>Demandar ao OG previsões para a elaboração do Plano de Proteção</t>
  </si>
  <si>
    <t>Por conta da frequente troca de gestores, e, no passado recente, falta de gestor, a UC deixou de monitorar</t>
  </si>
  <si>
    <t>Com a inserção da UC no NGI Breves, espera-se que este problema seja resolvido. Aguardar evolução na FAUC nos próximos anos</t>
  </si>
  <si>
    <t>RESEX Riozinho da Liberdade</t>
  </si>
  <si>
    <t>Com muita dificuldade realizou-se 1(uma) operações de proteção em julho de 2019 e também outra em fevereiro de 2020. Estando prevista mais 2 (duas), para este ano de 2020. A dificuldade de realizar fiscalização na unidade, não é financeira, mais sim por falta de servidores na região</t>
  </si>
  <si>
    <t>RESEX Riozinho do Anfrísio</t>
  </si>
  <si>
    <t>A UC está sinalizada nos principais pontos</t>
  </si>
  <si>
    <t>2018.1227.00008-2</t>
  </si>
  <si>
    <t>RESEX Verde para Sempre</t>
  </si>
  <si>
    <t>Está previsto para o ano de 2021 a realização dessa atividade, juntamente com a regularização fundiária</t>
  </si>
  <si>
    <t>acompanhar a evolução dos trabalhos e de eventuais contratações para priorização em 2021</t>
  </si>
  <si>
    <t>2020.0916.00015-1</t>
  </si>
  <si>
    <t>O levantamento socioeconômico foi concluido em 2014, mas a questão fundiária, embora iniciada, está parada desde 2017, com previsão de retorno em 20/21</t>
  </si>
  <si>
    <t>Aguardar evolução da meta e priorizar eventuais contratações para seu alcance</t>
  </si>
  <si>
    <t>PARNA Rio Novo</t>
  </si>
  <si>
    <t>A UC será uma das últimas a aplicar o monitoramento da biodiversidade, conforme planejamento da COMOB, uma vez que a representatividade dela era menor em relação a outros territórios. Desta forma, recursos não foram planejados a ela até o biênio 20/21 e, logo, não se esperam avanços em relação a esse marco. É importante, no entanto, garantir que ela aloque recursos para o próximo biênio de modo a iniciar as atividades de implementação dos protocolos de monitoramento, sendo essa uma atividade e meta obrigatório no âmbito do ARPA</t>
  </si>
  <si>
    <t>PARNA do Jamanxim</t>
  </si>
  <si>
    <t>Até o momento, não há inconsistências descritas no Memorial Descritivo do Parque, tendo os limites da UC sido alterados pela Lei n° º 13.452, DE 19 DE JUNHO DE 2017</t>
  </si>
  <si>
    <t>A informação passada pelo gestor não é conclusiva e a UC encontra-se no cenário 2 desde 2012. No entanto, a atividade não foi prioritária em 20/21 e, portanto, os recursos previstos para demarcação foram retirados visto que há outros desafios de gestão prioritários</t>
  </si>
  <si>
    <t>Foi realizado Diagnóstico Socioeconômico para elaboração do Plano de Manejo da UC (Processo nº 02121.000221/2017-93). O processo de criação da UC indica que está se localiza em sua maior parte em gleba federal arrecadada, existindo poucos processos de indenização de propriedade abertos na Unidade de Conservação, e nenhum com titulação definitiva da área</t>
  </si>
  <si>
    <t>a UC avançou para o cenário 2 em 2019. Aguardar avanço da meta nos próximos anos</t>
  </si>
  <si>
    <t>2020.0124.00009-8</t>
  </si>
  <si>
    <t>A UC conta com uma sede administrativa em Itaituba/PA</t>
  </si>
  <si>
    <t>A informação passada pelo gestor não é conclusiva e a UC encontra-se no cenário 2 desde 2017. Verificar junto ao OG o que resta para alcançar o cenário 3 no mínimo. Se houver protocolos relacionados, priorizar</t>
  </si>
  <si>
    <t>2019.1231.00136-2
2019.1231.00137-0</t>
  </si>
  <si>
    <t>A UC autoriza realização de pesquisa pelo SISBIO</t>
  </si>
  <si>
    <t>RESEX Arioca pruanã</t>
  </si>
  <si>
    <t>A gestão elaborou minuta de contratação de PJ para elaboração de plano, mas devido à elevada demanda de trabalho não foi possível prosseguir</t>
  </si>
  <si>
    <t>Como a RESEX tem dificuldade na elaboração do PJ, é preciso verificar com o gestor do fundo a possibilidade de dar apoio na sua elaboração com encontros entre esta, gestor e ponto focal. Lembrando que Plano de Manejo é um dos dois marcos restantes para que a UC possa consolidar, sendo de suma importância avançar nesse marco que possivelmente será o último a alcançar a meta. Consta também lembrar a importância de uma equipe suficiente para atuar nos diferentes desafios de gestão</t>
  </si>
  <si>
    <t>2018.0104.00087-6</t>
  </si>
  <si>
    <t>Atualmente, apenas o Prodes é utilizado para fazer o monitoramento</t>
  </si>
  <si>
    <t>A FAUC não é informativa. Portanto, verificar junto ao OG previsões de iniciar o monitoramento na Unidade</t>
  </si>
  <si>
    <t>RESEX Rio Iriri</t>
  </si>
  <si>
    <t>atraso no Plano de Consolidação. Não possui valores planejados</t>
  </si>
  <si>
    <t>Sem conhecimento de posse das populações tradicionais</t>
  </si>
  <si>
    <t>Todos os acessos foram divulgados para seus usuários</t>
  </si>
  <si>
    <t>A informação passada pelo gestor não é conclusiva e a UC encontra-se no cenário 3 desde 2012. Há protocolo para demarcação e, portanto, priorizá-los</t>
  </si>
  <si>
    <t>2018.1221.00033-1</t>
  </si>
  <si>
    <t>As atividades são realizadas de forma proativa</t>
  </si>
  <si>
    <t>A informação passada pelo gestor não é conclusiva e a UC encontra-se no cenário 3 desde 2013, quando houve retrocesso. Verificar junto ao OG o que resta para alcançar o cenário 4</t>
  </si>
  <si>
    <t>Sim, dando apoio conservação ambiental e socio ambiental</t>
  </si>
  <si>
    <t>RESEX Rio Unini</t>
  </si>
  <si>
    <t>retrocesso de cenário. UC está consolidada</t>
  </si>
  <si>
    <t>Nos principais pontos de acesso e áreas de uso das comunidades já foram instaladas placas de sinalização sendo que algumas já estão deterioradas e algumas caíram. As placas novas foram contratadas pelo Funbio mas não apresentaram qualidade compatível, o que foi informado ao Funbio, que contatou a empresa mas e até hoje permanece sem resolução</t>
  </si>
  <si>
    <t>verificar o status das solicitações e demandar ao Funbio que priorize a correção do problema de modo a evitar que a Unidade perca seu status de consolidação em definitivo</t>
  </si>
  <si>
    <t>AP</t>
  </si>
  <si>
    <t>RDS do Rio Iratapuru</t>
  </si>
  <si>
    <t>O Conselho Gestor, após publicação da nova composição de Conselheiros, deverá passar por novo processo de capacitação e aprovação de calendário de reuniões</t>
  </si>
  <si>
    <t>aguarda publicação do novo conselho para dar continuidade a sua implementação. Acompanhar possível alcance da meta em 2021</t>
  </si>
  <si>
    <t>Já estamos com as trilhas de monitoramento do Programa Monitora implantadas. Seria finalizada em maio/2020 a implantação da Cruz de Malta e seria realizada a primeira coleta de dados em julho/2020, entretanto, com a pandemia, teve que ser adiada para 2021</t>
  </si>
  <si>
    <t>MT</t>
  </si>
  <si>
    <t>PE Serra Ricardo Franco</t>
  </si>
  <si>
    <t>atraso no Plano de Consolidação e 0% de execução</t>
  </si>
  <si>
    <t>As placas de sinalização estão em fase de elaboração</t>
  </si>
  <si>
    <t>Acompanhar possível evolução da meta para 2021</t>
  </si>
  <si>
    <t>A UC utiliza informações provenientes de sistemas de monitoramento remoto para aprimorar a gestão da UC e identificou as prioridades para monitoramento in situ</t>
  </si>
  <si>
    <t>A FAUC não é informativa. Portanto, verificar junto ao OG previsões de iniciar o monitoramento na Unidade e priorizar atividade no Funbio</t>
  </si>
  <si>
    <t>2019.0322.00039-5</t>
  </si>
  <si>
    <t>ESEC Rio Ronuro</t>
  </si>
  <si>
    <t>as atividades de proteção/monitoramento são realizadas de forma frequente pela gerência regional da UC</t>
  </si>
  <si>
    <t>porém, ainda não seguem um plano de proteção. verificar se houve solicitações e demandar ao Funbio que priorize tal contratação. Em caso negativo, verificar junto ao OG possibilidades de apoio para realização de TdR e contratação do plano. Uma alternativa mais célere seria a possibilidade de utilizar o conhecimento adquirido do ICMBio para elaboração de Planos de Proteção mais sucintos e efetivos, apoio este que pode ser costurado pela UCP</t>
  </si>
  <si>
    <t>PE Igarapés do Juruena</t>
  </si>
  <si>
    <t>O processo de negociação dos instrumentos legais foi concluído, celebrados termos de cooperação técnica e de cessão, devidamente publicados no Diário oficial do Estado de Mato Grosso.</t>
  </si>
  <si>
    <t>verificar o que falta para alcançar o cenário meta (Instrumentos legais necessários foram assinados com todos os residentes/usuários ou nenhuma atividade foi necessária visando à assinatura dos instrumentos legais (UC sem residentes/usuários)</t>
  </si>
  <si>
    <t>Existe uma sede administrativa para a gestão da UC</t>
  </si>
  <si>
    <t>A informação passada pelo gestor não é conclusiva e a UC encontra-se no cenário 2 desde 2014. Verificar junto ao OG o que resta para alcançar o cenário 3 no mínimo.</t>
  </si>
  <si>
    <t>RESEX Guariba-Roosevelt</t>
  </si>
  <si>
    <t>através dos sistemas de monitoramento existente na Secretaria de Meio Ambiente do Estado de Mato Grosso alguns indicadores são aprimorados para melhor gestão da UC</t>
  </si>
  <si>
    <t>RO</t>
  </si>
  <si>
    <t>RESEX Rio Preto-Jacundá</t>
  </si>
  <si>
    <t>retrocesso de cenário. A UC está consolidada</t>
  </si>
  <si>
    <t>O momento atual tem requerido do órgão gestor ações reativas a fim de delimitar ações de estratégia mais contundente de combate ao desmatamento</t>
  </si>
  <si>
    <t>a UC teve que retroceder diante do cenário atual. Verificar se há algum apoio que possa ser realizado por parte da UCP para que ela volte ao status de consolidação o quanto antes</t>
  </si>
  <si>
    <t>AC</t>
  </si>
  <si>
    <t>PE Chandless</t>
  </si>
  <si>
    <t>Oficinas visando a elaboração de uma proposta de Termo de Compromisso entre Secretaria do Meio Ambiente do Estado do Acre (SEMA-AC) e os moradores foram iniciadas</t>
  </si>
  <si>
    <t>AM</t>
  </si>
  <si>
    <t>RDS do Aripuanã/Mosaico Apuí</t>
  </si>
  <si>
    <t>idem PE do Sucunduri</t>
  </si>
  <si>
    <t>: é realizado levantamento das pressões e ameaças na UC com atuação de órgãos competentes da região para a averiguação dos ilícitos e através de recebimento de denúncias de moradores</t>
  </si>
  <si>
    <t>RDS Bararati/ Mosaico Apuí</t>
  </si>
  <si>
    <t>as atividades de fiscalização e monitoramento de pressões e ameaças, são feitos de forma reativas, por denúncias de ilícitos ambientais, bem como é realizado levantamento sistemático do panorama da UC para melhor eficácia no combate aos ilícitos existentes</t>
  </si>
  <si>
    <t>RDS Cujubim</t>
  </si>
  <si>
    <t>todos os limites da UC são conhecidos pelos moradores e usuários da UC. Está em processo de contratação via Funbio a consultoria para realizar a demarcação da UC</t>
  </si>
  <si>
    <t>solicitar priorização no processo de contratação da consultoria</t>
  </si>
  <si>
    <t>2020.0110.00024-4</t>
  </si>
  <si>
    <t>a revisão do socioeconômico foi realizada na revisão do plano de gestão da UC no PO 2018/2019</t>
  </si>
  <si>
    <t>A informação passada pelo gestor não é conclusiva e a UC encontra-se no cenário 2 desde 2014. Verificar com o OG as expectativas e prazos de avançar na meta, uma vez que houve execução até o momento para, pelo menos, realizar a revisão do diagnóstico socioeconômico</t>
  </si>
  <si>
    <t>as atividades de proteção são realizadas e planejadas entre o órgão gestor e os órgãos de fiscalização, tendo apoio até da polícia federal para acabar com as dragas de garimpo ilegal</t>
  </si>
  <si>
    <t>Verificar junto ao OG o que resta para alcançar o cenário meta</t>
  </si>
  <si>
    <t>está sendo realizado a implementação e a coleta de dados do protocolo mínimo da biodiversidade referente aos mamíferos, aves, borboletas e plantas lenhosas, além da implementação do monitoramento de quelônios e pirarucu</t>
  </si>
  <si>
    <t>A informação passada pelo gestor não é conclusiva, referindo-se ao MR de Monitoramento, e a UC encontra-se no cenário 3 desde 2012. Verificar junto ao OG o que resta para alcançar o cenário 5</t>
  </si>
  <si>
    <t>RESEX Catuá-Ipixuna</t>
  </si>
  <si>
    <t>Está em fase de levantamento de informações junto aos cartórios e instituições fundiárias</t>
  </si>
  <si>
    <t>Está em fase de contratação de consultoria para elaboração do plano de proteção da UC</t>
  </si>
  <si>
    <t>A pandemia atrasou o processo de contratação. Priorizar contratações no Funbio</t>
  </si>
  <si>
    <t>A UC realiza atividades de monitoramento da biodiversidade e apoio pesquisas realizadas por instituições parceiras</t>
  </si>
  <si>
    <t>PE Rio Negro Setor Sul/RDS Puranga</t>
  </si>
  <si>
    <t>a justificativa da RDS Puranga Conquista, que é similar, porém mais completa que a do Parque é de que “a empresa foi contratada para elaboração do plano de gestão da RDS Puranga Conquista e revisão do PE Rio Negro Setor Sul, porém com a pandemia, essas atividades pela contratada estão suspensa, vai precisar aditivar no contrato [sic]”</t>
  </si>
  <si>
    <t>A pandemia também afetou essa meta, porém há expectativas de que as duas UCs consigam alcançar suas metas para Proteção assim que os trabalhos de consultoria avançarem. Sugere-se que qualquer contratação e aditivo sejam priorizados pelo Funbio para dar celeridade ao processo. Com essa contratação, o PE Rio Negro Setor Sul pode consolidar-se, o que aumenta a importância do processo</t>
  </si>
  <si>
    <t>PE Rio Negro Setor Norte</t>
  </si>
  <si>
    <t>há um processo de recategorização finalizado, com memorial pronto, validado em consulta pública, com parecer favorável da PGE, a caminho da Casa Civil</t>
  </si>
  <si>
    <t>é preciso aguardar o processo de recategorização da UC para avançar nesse processo. Cabe lembrar que eventuais aumentos previstos na área do Parque poderão auxiliar no alcance da meta de criação de 6 milhões de hectares para a fase III. Portanto, este assunto torna-se de maior importância ainda ao envolver duas metas: a de consolidação e de criação</t>
  </si>
  <si>
    <t>O levantamento socioeconômico foi realizado e necessita de uma atualização, já o levantamento da cadeia de dominialidade não foi iniciado</t>
  </si>
  <si>
    <t>A equipe de gestão do Parque está aguardando a publicação da Lei recategorizando e redelimitando a UC para proceder com a demanda</t>
  </si>
  <si>
    <t>A UC realizou nesses anos pesquisas prioritárias em parcerias com centros de pesquisas, como a exemplo do Mapeamento Arqueológico do Parque Estadual, que era apontado como prioritário pelo Plano de Gestão. e além disso está implementando de forma sistemática o monitoramento de quelônio e o Monitoramento in situ da Biodiversidade em Componentes Florestais</t>
  </si>
  <si>
    <t>Verificar junto ao OG o que resta para alcançar o cenário 5</t>
  </si>
  <si>
    <t>PE do Sucunduri/Mosaico Apuí</t>
  </si>
  <si>
    <t>as ações de fiscalização são realizadas com apoio de parceiros locais e do órgão fiscalizador. Recebemos denúncias das comunidades do entorno e é realizado um planejamento anual pelo órgão gestor na atuação da fiscalização em todas as UC inseridas no Mosaico do Apuí</t>
  </si>
  <si>
    <t>Há contratação para a elaboração do plano de proteção para todas as UCs do Mosaico do Apuí. Verificar status e solicitar prioridade pelo Funbio para dar celeridade ao processo. Com essa contratação, as 3 UCs podem consolidar-se, o que aumenta a importância do processo</t>
  </si>
  <si>
    <t>2021.0118.00014-3</t>
  </si>
  <si>
    <t>RDS do Juma</t>
  </si>
  <si>
    <t>Ainda não foi concluído o Plano de Proteção da UC, estamos aguardando o FUNBIO contratar consultor para iniciarmos os trabalhos para a elaboração do Plano de Proteção</t>
  </si>
  <si>
    <t>verificar o avanço na contratação e demandar ao Funbio que a priorize. Com essa contratação, a RDS do Juma pode consolidar-se, o que aumenta a importância do processo</t>
  </si>
  <si>
    <t>RESEX Rio Xingu</t>
  </si>
  <si>
    <t>Não possui direitos da área</t>
  </si>
  <si>
    <t>é preciso verificar junto ao OG em que status se encontra o processo, qual o prazo de finalização e se o ARPA pode apoiar em alguma atividade. Lembrando que tanto a RESEX Rio Iriri quanto a RESEX Rio Xingu são da NGI Terra do Meio, que possuem desafios de gestão anteriores a esse e que deverão ser atacados primeiro. Além disso o território, de proporções semelhantes às de um país europeu, não possui equipe a contento para atacar os diversos desafios de maneira simultânea</t>
  </si>
  <si>
    <t>O levantamento socioeconômico foi concluído</t>
  </si>
  <si>
    <t>A UC realiza ações contra os crimes ambientais</t>
  </si>
  <si>
    <t>A informação passada pelo gestor não é conclusiva e a UC encontra-se no cenário 3 desde 2017, quando houve avanço. Verificar junto ao OG o que resta para alcançar o cenário 4</t>
  </si>
  <si>
    <t>A UC realiza estudos para esta atividade dando melhor indicadores a gestão</t>
  </si>
  <si>
    <t>A informação passada pelo gestor não é conclusiva. Verificar junto ao OG o que resta para alcançar o cenário 5 uma vez que os resultados parecem ser utilizados para a melhoria de gestão</t>
  </si>
  <si>
    <t>ESEC do Rio Roosevelt</t>
  </si>
  <si>
    <t>A unidade já promoveu as reuniões para formação do conselho e as organizações envolvidas indicaram os seus representantes, porém este ano houve uma pausa devido a pandemia, e não foram concluídos os trabalhos</t>
  </si>
  <si>
    <t>conforme exposto acima, este é um exemplo de como a pandemia interferiu no alcance das metas, porém o processo parece estar encaminhado restando apenas acompanhar provável alcance da meta, que poderá ocorrer em 2021</t>
  </si>
  <si>
    <t>PE Cristalino I e II</t>
  </si>
  <si>
    <t>As atividades de fiscalização são realizadas de acordo com a demanda, principalmente por meio de denúncias e também conforme suspeita de irregularidades</t>
  </si>
  <si>
    <t>A informação passada pelo gestor não é conclusiva e a UC encontra-se no cenário 2 desde 2012. Verificar se há contratações no Funbio. Se não houver, e uma vez que esse problema também atinge outras UCs do Mato Grosso, verificar a possibilidade de aplicação de metodologia de plano de proteção federal, com apoio do ICMBio, para alcance de metas</t>
  </si>
  <si>
    <t>A unidade possui equipamentos básicos para as atividades de implementação dos programas de manejo, que recebem manutenção apenas corretiva</t>
  </si>
  <si>
    <t>: A informação passada pelo gestor não é conclusiva e a UC encontra-se no cenário 3 desde 2017, quando houve retrocesso. Verificar se há contratações no Funbio. Se não houver, verificar junto ao OG quais os próximos passo para realizar manutenção preventiva</t>
  </si>
  <si>
    <t>2018.0201.00105-9
2020.0228.00008-6
2020.0228.00012-4</t>
  </si>
  <si>
    <t>OG/ UCP</t>
  </si>
  <si>
    <t>Existe uma instalação para a gestão da UC, que fica na Unidade Descentralizada da SEMA em Alta Floresta/MT</t>
  </si>
  <si>
    <t>A informação passada pelo gestor não é conclusiva e a UC encontra-se no cenário 2 desde 2014. Verificar junto ao OG o que resta para alcançar o cenário 3 no mínimo. Se houver protocolos relacionados, priorizar</t>
  </si>
  <si>
    <t>Através de Termo de Cooperação Técnica com a Universidade Federal de Mato Grosso (UFMT) são realizadas pesquisas com grupos da flora e fauna, extrapolando as pesquisas prioritárias previstas no Plano de Manejo. Além disso, encontra-se em andamento a realização do Monitoramento da Biodiversidade/ARPA</t>
  </si>
  <si>
    <t>a UC encontra-se no cenário 4 desde 2016. Verificar junto ao OG o que resta para alcançar o cenário 5</t>
  </si>
  <si>
    <t>RDS do Rio Madeira</t>
  </si>
  <si>
    <t>São realizadas ações de monitoramento junto com o órgão responsável pela fiscalização</t>
  </si>
  <si>
    <t>verificar o avanço na contratação e demandar ao Funbio que a priorize, caso necessário</t>
  </si>
  <si>
    <t>ESEC Alto Maués</t>
  </si>
  <si>
    <t>O processo de criação do Conselho Consultivo foi instruído e encaminhado para a Gerência Regional Norte, a fim de análise e publicação da portaria</t>
  </si>
  <si>
    <t>acompanhar provável alcance da meta, que poderá ocorrer ainda em 2020</t>
  </si>
  <si>
    <t>Houve previsão orçamentária para sinalização no POA de 2020/2021 e a ação será planejada</t>
  </si>
  <si>
    <t>Não há mais detalhes sobre o tema. Sugere-se verificar se há solicitações no cérebro e, do contrário, realizar contato com o PF para verificar projeções dos trabalhos e prazos</t>
  </si>
  <si>
    <t>RESEX Mocapajuba</t>
  </si>
  <si>
    <t>Não há recursos alocados para a elaboração do Plano de Manejo no âmbito da Fase III</t>
  </si>
  <si>
    <t>A Unidade não tem previsão de elaboração de seu Plano de Manejo, uma vez que aguarda publicação pela sede do ICMBio desde o final de 2019 da Portaria de criação do seu Conselho Deliberativo</t>
  </si>
  <si>
    <t>a UC, criada em 2014, ainda precisa de outros instrumentos de gestão anteriores ao Plano de Manejo que é o caso do conselho gestor. Sendo assim, não foram planejados recursos de elaboração de Plano de Manejo para o biênio 20/21. É preciso verificar como UCP poderá apoiar o OG e a UC para acelerar esse processo de modo que a Unidade possa ter recursos de elaboração do Plano de Manejo no biênio 2022/2023</t>
  </si>
  <si>
    <t>Todas as atividades e etapas para formação do Conselho Deliberativo da Resex Marinha Mocapajuba foram concluídas pela equipe gestora da unidade no final de 2019, contudo, até o presente momento aguarda publicação de Portaria de Criação pela Sede do ICMBio</t>
  </si>
  <si>
    <t>o processo aguarda deliberação do OG. As instâncias do programa deverão dar apoio para a conclusão dessa meta, pois dela depende uma próxima meta que é a elaboração e aprovação do Plano de Manejo da Unidade</t>
  </si>
  <si>
    <t>As atividades de reconhecimento e mapeamento de pontos estratégicos de sinalização foram identificadas em 2019, e a contratação de confecção de placas de sinalização encontra-se em curso pelo POA 2020/2021</t>
  </si>
  <si>
    <t>Aguardar avanço da meta com protocolo pago</t>
  </si>
  <si>
    <t>2020.0909.00029-0</t>
  </si>
  <si>
    <t>pago</t>
  </si>
  <si>
    <t>As atividades de implantação do Monitoramento da biodiversidade do Programa Monitora estavam previstas para iniciar no ano de 2019, contudo, pela ausência do CONDEL (conselho deliberativo) dificultou a execução de sua implantação e execução, além de contar com uma equipe reduzidíssima na unidade</t>
  </si>
  <si>
    <t>Novamente, a importância de se concluir a formação e implementação do Conselho na Unidade para destravar outros marcos. Assim, garantir que a UC irá estabelecer o conselho o quanto antes</t>
  </si>
  <si>
    <t>RESEX Marinha Mestre Lucindo</t>
  </si>
  <si>
    <t>atraso no Plano de Consolidação e baixa execução</t>
  </si>
  <si>
    <t>A UC possui alguns pontos sinalizados, mas temos recurso nesse POA para adquirir mais placas e terminar a sinalização</t>
  </si>
  <si>
    <t>verificar se houve solicitações e demandar ao Funbio que priorize tal contratação. Aguardar avanço da meta</t>
  </si>
  <si>
    <t>2021.0112.00019-2</t>
  </si>
  <si>
    <t>Aprovado</t>
  </si>
  <si>
    <t>RESEX Marinha Cuinarana</t>
  </si>
  <si>
    <t>Apenas algumas Placas foram adquiridas pelo Programa ARPA, e foram instaladas em 2019 na unidade, contudo, insuficientes para considerar que a unidade encontra-se sinalizada, necessitando de muito mais recursos e esforços nesse sentido</t>
  </si>
  <si>
    <t>em 20/21 é o primeiro PO que a UC planeja recursos exclusivamente para a obtenção e instalação de placas de sinalização no valor de R$ 22 mil. Os recursos anteriores, que foram utilizados para produzir as placas entregues em 2019, eram compartilhados quando a UC ainda possuía PO em conjunto com outras Unidades do Salgado Paraense. Um outro aspecto a se considerar é que, realizando um breve filtro de todas as solicitações relacionadas à contratação para adquirir placas, há valores variados desde R$ 5,4 mil até R$ 55 mil de acordo com a quantidade de placas e uma média de gasto de R$ 25,7 mil. Se os R$ 22 mil planejados não são suficientes, verificar junto ao PF a possibilidade de remanejamentos para viabilizar a contratação desse serviço para que a UC não atrase mais suas metas. Lembrando que se a UC já possui placas em alguns pontos, a demanda por recursos poderá ser menor. Aguardar avanço da meta com protocolo pago</t>
  </si>
  <si>
    <t>2020.0910.00036-2</t>
  </si>
  <si>
    <t>Pago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</si>
</sst>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rgb="FF9C0006"/>
      <name val="Calibri"/>
      <family val="2"/>
      <scheme val="minor"/>
    </font>
    <font>
      <sz val="11"/>
      <color rgb="FF9C5700"/>
      <name val="Calibri"/>
      <family val="2"/>
      <scheme val="minor"/>
    </font>
    <font>
      <b/>
      <sz val="10"/>
      <color theme="1" tint="0.249977111117893"/>
      <name val="Arial"/>
      <family val="2"/>
    </font>
    <font>
      <sz val="11"/>
      <color theme="1" tint="0.249977111117893"/>
      <name val="Calibri"/>
      <family val="2"/>
      <scheme val="minor"/>
    </font>
    <font>
      <sz val="10"/>
      <color theme="1" tint="0.249977111117893"/>
      <name val="Arial"/>
      <family val="2"/>
    </font>
    <font>
      <sz val="10"/>
      <color rgb="FFFF0000"/>
      <name val="Arial"/>
      <family val="2"/>
    </font>
    <font>
      <sz val="10"/>
      <color indexed="63"/>
      <name val="Arial"/>
      <family val="2"/>
    </font>
    <font>
      <sz val="11"/>
      <color rgb="FFFFFFFF"/>
      <name val="Calibri"/>
      <family val="2"/>
      <scheme val="minor"/>
    </font>
    <font>
      <sz val="10"/>
      <color theme="1" tint="0.249977111117893"/>
      <name val="Calibri"/>
      <family val="2"/>
      <scheme val="minor"/>
    </font>
    <font>
      <sz val="11"/>
      <color theme="1"/>
      <name val="Calibri"/>
      <family val="2"/>
      <scheme val="minor"/>
    </font>
    <font>
      <b/>
      <sz val="11"/>
      <color theme="1" tint="0.249977111117893"/>
      <name val="Calibri"/>
      <family val="2"/>
      <scheme val="minor"/>
    </font>
  </fonts>
  <fills count="7">
    <fill>
      <patternFill patternType="none"/>
    </fill>
    <fill>
      <patternFill patternType="gray125"/>
    </fill>
    <fill>
      <patternFill patternType="solid">
        <fgColor rgb="FFF9D438"/>
        <bgColor indexed="64"/>
      </patternFill>
    </fill>
    <fill>
      <patternFill patternType="solid">
        <fgColor rgb="FFFFC7CE"/>
        <bgColor rgb="FF000000"/>
      </patternFill>
    </fill>
    <fill>
      <patternFill patternType="solid">
        <fgColor rgb="FFFFEB9C"/>
        <bgColor rgb="FF000000"/>
      </patternFill>
    </fill>
    <fill>
      <patternFill patternType="solid">
        <fgColor rgb="FFC65911"/>
        <bgColor rgb="FF000000"/>
      </patternFill>
    </fill>
    <fill>
      <patternFill patternType="solid">
        <fgColor rgb="FFFFFF00"/>
        <bgColor indexed="64"/>
      </patternFill>
    </fill>
  </fills>
  <borders count="3">
    <border>
      <left/>
      <right/>
      <top/>
      <bottom/>
      <diagonal/>
    </border>
    <border>
      <left/>
      <right/>
      <top/>
      <bottom style="medium">
        <color rgb="FF5DB13E"/>
      </bottom>
      <diagonal/>
    </border>
    <border>
      <left/>
      <right/>
      <top style="thin">
        <color rgb="FFA6A6A6"/>
      </top>
      <bottom style="thin">
        <color rgb="FFA6A6A6"/>
      </bottom>
      <diagonal/>
    </border>
  </borders>
  <cellStyleXfs count="2">
    <xf numFmtId="0" fontId="0" fillId="0" borderId="0"/>
    <xf numFmtId="9" fontId="10" fillId="0" borderId="0" applyFont="0" applyFill="0" applyBorder="0" applyAlignment="0" applyProtection="0"/>
  </cellStyleXfs>
  <cellXfs count="27">
    <xf numFmtId="0" fontId="0" fillId="0" borderId="0" xfId="0"/>
    <xf numFmtId="0" fontId="3" fillId="2" borderId="0" xfId="0" applyFont="1" applyFill="1" applyAlignment="1">
      <alignment horizontal="center" vertical="center" wrapText="1"/>
    </xf>
    <xf numFmtId="0" fontId="3" fillId="2" borderId="0" xfId="0" applyFont="1" applyFill="1" applyAlignment="1">
      <alignment horizontal="center" vertical="center" textRotation="90" wrapText="1"/>
    </xf>
    <xf numFmtId="0" fontId="3" fillId="2" borderId="0" xfId="0" applyFont="1" applyFill="1" applyAlignment="1">
      <alignment horizontal="center" textRotation="90" wrapText="1"/>
    </xf>
    <xf numFmtId="0" fontId="4" fillId="0" borderId="0" xfId="0" applyFont="1"/>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6" fillId="0" borderId="1" xfId="0" applyFont="1" applyBorder="1" applyAlignment="1">
      <alignment horizontal="center" vertical="center" wrapText="1"/>
    </xf>
    <xf numFmtId="0" fontId="7" fillId="0" borderId="0" xfId="0" applyFont="1" applyAlignment="1">
      <alignment horizontal="center" vertical="center"/>
    </xf>
    <xf numFmtId="0" fontId="1" fillId="3" borderId="2"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9" fillId="0" borderId="0" xfId="0" applyFont="1" applyAlignment="1">
      <alignment horizontal="left"/>
    </xf>
    <xf numFmtId="0" fontId="4" fillId="0" borderId="0" xfId="0" applyFont="1" applyAlignment="1">
      <alignment horizontal="center"/>
    </xf>
    <xf numFmtId="0" fontId="4" fillId="0" borderId="0" xfId="0" applyFont="1" applyAlignment="1">
      <alignment horizontal="center" vertical="center"/>
    </xf>
    <xf numFmtId="0" fontId="1" fillId="3" borderId="0"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8" fillId="5" borderId="0" xfId="0" applyFont="1" applyFill="1" applyBorder="1" applyAlignment="1">
      <alignment horizontal="center" vertical="center" wrapText="1"/>
    </xf>
    <xf numFmtId="0" fontId="8" fillId="5" borderId="0" xfId="0" applyFont="1" applyFill="1" applyBorder="1" applyAlignment="1">
      <alignment horizontal="left" vertical="center" wrapText="1"/>
    </xf>
    <xf numFmtId="0" fontId="1" fillId="3" borderId="0" xfId="0" applyFont="1" applyFill="1" applyBorder="1" applyAlignment="1">
      <alignment horizontal="left" vertical="center" wrapText="1"/>
    </xf>
    <xf numFmtId="0" fontId="2" fillId="4" borderId="0" xfId="0" applyFont="1" applyFill="1" applyBorder="1" applyAlignment="1">
      <alignment horizontal="left" vertical="center" wrapText="1"/>
    </xf>
    <xf numFmtId="9" fontId="4" fillId="0" borderId="0" xfId="1" applyFont="1" applyAlignment="1">
      <alignment horizontal="center" vertical="center"/>
    </xf>
    <xf numFmtId="0" fontId="4" fillId="0" borderId="0" xfId="0" applyFont="1" applyAlignment="1">
      <alignment wrapText="1"/>
    </xf>
    <xf numFmtId="0" fontId="4" fillId="6" borderId="0" xfId="0" applyFont="1" applyFill="1" applyAlignment="1">
      <alignment wrapText="1"/>
    </xf>
    <xf numFmtId="0" fontId="11" fillId="6" borderId="0" xfId="0" applyFont="1" applyFill="1" applyAlignment="1">
      <alignment horizontal="center" vertical="center"/>
    </xf>
  </cellXfs>
  <cellStyles count="2">
    <cellStyle name="Normal" xfId="0" builtinId="0"/>
    <cellStyle name="Porcentagem" xfId="1" builtinId="5"/>
  </cellStyles>
  <dxfs count="5">
    <dxf>
      <font>
        <b/>
        <i val="0"/>
      </font>
      <fill>
        <patternFill>
          <bgColor rgb="FFFFFF00"/>
        </patternFill>
      </fill>
    </dxf>
    <dxf>
      <font>
        <b/>
        <i val="0"/>
      </font>
      <fill>
        <patternFill>
          <bgColor rgb="FF92D050"/>
        </patternFill>
      </fill>
    </dxf>
    <dxf>
      <font>
        <b/>
        <i val="0"/>
      </font>
      <fill>
        <patternFill>
          <bgColor rgb="FF00B0F0"/>
        </patternFill>
      </fill>
    </dxf>
    <dxf>
      <font>
        <b/>
        <i val="0"/>
      </font>
      <fill>
        <patternFill>
          <bgColor rgb="FFFFC000"/>
        </patternFill>
      </fill>
    </dxf>
    <dxf>
      <font>
        <b/>
        <i val="0"/>
        <color theme="0"/>
      </font>
      <fill>
        <patternFill>
          <bgColor rgb="FFC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M11" dT="2021-01-22T23:53:18.62" personId="{00000000-0000-0000-0000-000000000000}" id="{AD80E3CE-1BCA-470F-BC00-ACDEFA363769}">
    <text>Encaminhamento para revisão da modelagem.</text>
  </threadedComment>
  <threadedComment ref="M24" dT="2021-01-22T22:39:17.90" personId="{00000000-0000-0000-0000-000000000000}" id="{F588F42D-4281-4699-A04F-6D92918540D3}">
    <text>UCs com possiblidade de consolidação desconsiderando marcos travados &gt; Verificar encaminhamento.</text>
  </threadedComment>
  <threadedComment ref="M30" dT="2021-01-22T22:24:48.74" personId="{00000000-0000-0000-0000-000000000000}" id="{CDB493D5-50B5-4713-9780-E5FC4C738EC6}">
    <text>alterações na modelagem de custo &gt; tetos</text>
  </threadedComment>
  <threadedComment ref="M36" dT="2021-01-22T19:56:22.47" personId="{00000000-0000-0000-0000-000000000000}" id="{6EF9005E-BDAC-4230-BD91-1E469E9098E8}">
    <text>Identificar com OG a existência de oturas UCs na mesma situação, ainda que em outros MRs.</text>
  </threadedComment>
  <threadedComment ref="M41" dT="2021-01-22T22:48:25.86" personId="{00000000-0000-0000-0000-000000000000}" id="{88812D61-4560-4D2A-9D44-A5D5B01C3688}">
    <text>UCs com possiblidade de consolidação desconsiderando marcos travados &gt; Verificar encaminhamento.</text>
  </threadedComment>
  <threadedComment ref="M48" dT="2021-01-22T22:24:48.74" personId="{00000000-0000-0000-0000-000000000000}" id="{DB6627BA-03A3-4D8B-AE00-A17DB052E56A}">
    <text>alterações na modelagem de custo &gt; tetos</text>
  </threadedComment>
  <threadedComment ref="M60" dT="2021-01-22T23:14:09.42" personId="{00000000-0000-0000-0000-000000000000}" id="{4BF68EC4-F7FC-4EA4-964A-61DC953E23FC}">
    <text>UCs com possiblidade de consolidação desconsiderando marcos travados &gt; Verificar encaminhamento.</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9682F-6FF7-4E24-870E-B61590AABDC7}">
  <dimension ref="A1:V133"/>
  <sheetViews>
    <sheetView tabSelected="1" zoomScaleNormal="100" workbookViewId="0">
      <pane xSplit="3" ySplit="1" topLeftCell="L2" activePane="bottomRight" state="frozen"/>
      <selection pane="topRight" activeCell="D1" sqref="D1"/>
      <selection pane="bottomLeft" activeCell="A2" sqref="A2"/>
      <selection pane="bottomRight" activeCell="S5" sqref="S5"/>
    </sheetView>
  </sheetViews>
  <sheetFormatPr defaultRowHeight="15" x14ac:dyDescent="0.25"/>
  <cols>
    <col min="1" max="1" width="5" style="4" bestFit="1" customWidth="1"/>
    <col min="2" max="2" width="7" style="4" bestFit="1" customWidth="1"/>
    <col min="3" max="3" width="25.5703125" style="4" bestFit="1" customWidth="1"/>
    <col min="4" max="4" width="2.85546875" style="4" customWidth="1"/>
    <col min="5" max="5" width="4.42578125" style="4" customWidth="1"/>
    <col min="6" max="6" width="5.7109375" style="4" bestFit="1" customWidth="1"/>
    <col min="7" max="7" width="14.85546875" style="4" customWidth="1"/>
    <col min="8" max="8" width="28.42578125" style="14" customWidth="1"/>
    <col min="9" max="9" width="61" style="4" customWidth="1"/>
    <col min="10" max="10" width="65" style="4" customWidth="1"/>
    <col min="11" max="11" width="18" style="15" bestFit="1" customWidth="1"/>
    <col min="12" max="12" width="14.28515625" style="15" customWidth="1"/>
    <col min="13" max="13" width="12.42578125" style="15" bestFit="1" customWidth="1"/>
    <col min="14" max="14" width="14.42578125" style="4" customWidth="1"/>
    <col min="15" max="15" width="11.85546875" style="4" customWidth="1"/>
    <col min="16" max="16" width="9.85546875" style="4" bestFit="1" customWidth="1"/>
    <col min="17" max="17" width="1.7109375" style="4" customWidth="1"/>
    <col min="18" max="18" width="11.7109375" style="4" customWidth="1"/>
    <col min="19" max="19" width="64.85546875" style="4" customWidth="1"/>
    <col min="20" max="20" width="9.140625" style="16"/>
    <col min="21" max="21" width="10.85546875" style="4" customWidth="1"/>
    <col min="22" max="22" width="10.28515625" style="4" customWidth="1"/>
    <col min="23" max="16384" width="9.140625" style="4"/>
  </cols>
  <sheetData>
    <row r="1" spans="1:22" ht="55.5" x14ac:dyDescent="0.25">
      <c r="A1" s="1" t="s">
        <v>0</v>
      </c>
      <c r="B1" s="1" t="s">
        <v>1</v>
      </c>
      <c r="C1" s="1" t="s">
        <v>2</v>
      </c>
      <c r="D1" s="2" t="s">
        <v>3</v>
      </c>
      <c r="E1" s="3" t="s">
        <v>4</v>
      </c>
      <c r="F1" s="3" t="s">
        <v>5</v>
      </c>
      <c r="G1" s="1" t="s">
        <v>6</v>
      </c>
      <c r="H1" s="1" t="s">
        <v>7</v>
      </c>
      <c r="I1" s="1" t="s">
        <v>8</v>
      </c>
      <c r="J1" s="1" t="s">
        <v>9</v>
      </c>
      <c r="K1" s="1" t="s">
        <v>10</v>
      </c>
      <c r="L1" s="1" t="s">
        <v>11</v>
      </c>
      <c r="M1" s="1" t="s">
        <v>12</v>
      </c>
      <c r="N1" s="1" t="s">
        <v>13</v>
      </c>
      <c r="O1" s="1" t="s">
        <v>14</v>
      </c>
      <c r="P1" s="1" t="s">
        <v>15</v>
      </c>
      <c r="R1" s="1" t="s">
        <v>14</v>
      </c>
      <c r="S1" s="1" t="s">
        <v>16</v>
      </c>
      <c r="T1" s="1" t="s">
        <v>17</v>
      </c>
      <c r="U1" s="1" t="s">
        <v>18</v>
      </c>
      <c r="V1" s="1" t="s">
        <v>19</v>
      </c>
    </row>
    <row r="2" spans="1:22" ht="45.75" thickBot="1" x14ac:dyDescent="0.3">
      <c r="A2" s="5">
        <v>47</v>
      </c>
      <c r="B2" s="6" t="s">
        <v>20</v>
      </c>
      <c r="C2" s="7" t="s">
        <v>21</v>
      </c>
      <c r="D2" s="6" t="s">
        <v>22</v>
      </c>
      <c r="E2" s="6">
        <v>15</v>
      </c>
      <c r="F2" s="6">
        <v>60</v>
      </c>
      <c r="G2" s="6" t="s">
        <v>23</v>
      </c>
      <c r="H2" s="7" t="s">
        <v>24</v>
      </c>
      <c r="I2" s="8" t="s">
        <v>25</v>
      </c>
      <c r="J2" s="8" t="s">
        <v>26</v>
      </c>
      <c r="K2" s="9" t="s">
        <v>27</v>
      </c>
      <c r="L2" s="9" t="s">
        <v>27</v>
      </c>
      <c r="M2" s="6" t="s">
        <v>28</v>
      </c>
      <c r="N2" s="10" t="s">
        <v>29</v>
      </c>
      <c r="O2" s="11" t="s">
        <v>30</v>
      </c>
      <c r="P2" s="17" t="s">
        <v>31</v>
      </c>
      <c r="R2" s="13" t="s">
        <v>32</v>
      </c>
      <c r="S2" s="20" t="s">
        <v>33</v>
      </c>
      <c r="T2" s="16">
        <f>COUNTIF($O$2:$O$133,R2)</f>
        <v>39</v>
      </c>
      <c r="U2" s="16">
        <f>COUNTIFS($O$2:$O$133,R2,$P$2:$P$133,"sim")</f>
        <v>0</v>
      </c>
      <c r="V2" s="23">
        <f>U2/T2</f>
        <v>0</v>
      </c>
    </row>
    <row r="3" spans="1:22" ht="51.75" thickBot="1" x14ac:dyDescent="0.3">
      <c r="A3" s="5">
        <v>47</v>
      </c>
      <c r="B3" s="6" t="s">
        <v>20</v>
      </c>
      <c r="C3" s="7" t="s">
        <v>21</v>
      </c>
      <c r="D3" s="6" t="s">
        <v>22</v>
      </c>
      <c r="E3" s="6">
        <v>70</v>
      </c>
      <c r="F3" s="6">
        <v>100</v>
      </c>
      <c r="G3" s="6" t="s">
        <v>34</v>
      </c>
      <c r="H3" s="7" t="s">
        <v>35</v>
      </c>
      <c r="I3" s="8" t="s">
        <v>36</v>
      </c>
      <c r="J3" s="8" t="s">
        <v>37</v>
      </c>
      <c r="K3" s="6" t="s">
        <v>38</v>
      </c>
      <c r="L3" s="6" t="s">
        <v>38</v>
      </c>
      <c r="M3" s="6" t="s">
        <v>39</v>
      </c>
      <c r="N3" s="10" t="s">
        <v>29</v>
      </c>
      <c r="O3" s="12" t="s">
        <v>40</v>
      </c>
      <c r="P3" s="18" t="s">
        <v>31</v>
      </c>
      <c r="R3" s="11" t="s">
        <v>30</v>
      </c>
      <c r="S3" s="21" t="s">
        <v>41</v>
      </c>
      <c r="T3" s="16">
        <f t="shared" ref="T3:T4" si="0">COUNTIF($O$2:$O$133,R3)</f>
        <v>41</v>
      </c>
      <c r="U3" s="16">
        <f t="shared" ref="U3:U4" si="1">COUNTIFS($O$2:$O$133,R3,$P$2:$P$133,"sim")</f>
        <v>0</v>
      </c>
      <c r="V3" s="23">
        <f t="shared" ref="V3:V4" si="2">U3/T3</f>
        <v>0</v>
      </c>
    </row>
    <row r="4" spans="1:22" ht="60.75" thickBot="1" x14ac:dyDescent="0.3">
      <c r="A4" s="5">
        <v>47</v>
      </c>
      <c r="B4" s="6" t="s">
        <v>20</v>
      </c>
      <c r="C4" s="7" t="s">
        <v>21</v>
      </c>
      <c r="D4" s="6" t="s">
        <v>22</v>
      </c>
      <c r="E4" s="6">
        <v>60</v>
      </c>
      <c r="F4" s="6">
        <v>100</v>
      </c>
      <c r="G4" s="6" t="s">
        <v>42</v>
      </c>
      <c r="H4" s="7" t="s">
        <v>43</v>
      </c>
      <c r="I4" s="8" t="s">
        <v>44</v>
      </c>
      <c r="J4" s="8" t="s">
        <v>45</v>
      </c>
      <c r="K4" s="6" t="s">
        <v>38</v>
      </c>
      <c r="L4" s="6" t="s">
        <v>38</v>
      </c>
      <c r="M4" s="6" t="s">
        <v>39</v>
      </c>
      <c r="N4" s="10" t="s">
        <v>29</v>
      </c>
      <c r="O4" s="12" t="s">
        <v>40</v>
      </c>
      <c r="P4" s="18" t="s">
        <v>31</v>
      </c>
      <c r="R4" s="12" t="s">
        <v>40</v>
      </c>
      <c r="S4" s="22" t="s">
        <v>46</v>
      </c>
      <c r="T4" s="16">
        <f t="shared" si="0"/>
        <v>52</v>
      </c>
      <c r="U4" s="16">
        <f t="shared" si="1"/>
        <v>0</v>
      </c>
      <c r="V4" s="23">
        <f t="shared" si="2"/>
        <v>0</v>
      </c>
    </row>
    <row r="5" spans="1:22" ht="150.75" thickBot="1" x14ac:dyDescent="0.3">
      <c r="A5" s="5">
        <v>49</v>
      </c>
      <c r="B5" s="6" t="s">
        <v>20</v>
      </c>
      <c r="C5" s="7" t="s">
        <v>47</v>
      </c>
      <c r="D5" s="6" t="s">
        <v>22</v>
      </c>
      <c r="E5" s="6">
        <v>60</v>
      </c>
      <c r="F5" s="6">
        <v>90</v>
      </c>
      <c r="G5" s="6" t="s">
        <v>42</v>
      </c>
      <c r="H5" s="7" t="s">
        <v>48</v>
      </c>
      <c r="I5" s="8" t="s">
        <v>49</v>
      </c>
      <c r="J5" s="8" t="s">
        <v>50</v>
      </c>
      <c r="K5" s="6" t="s">
        <v>38</v>
      </c>
      <c r="L5" s="6" t="s">
        <v>38</v>
      </c>
      <c r="M5" s="6" t="s">
        <v>39</v>
      </c>
      <c r="N5" s="10" t="s">
        <v>51</v>
      </c>
      <c r="O5" s="13" t="s">
        <v>32</v>
      </c>
      <c r="P5" s="19" t="s">
        <v>31</v>
      </c>
      <c r="R5" s="26" t="s">
        <v>52</v>
      </c>
      <c r="S5" s="25" t="s">
        <v>53</v>
      </c>
    </row>
    <row r="6" spans="1:22" ht="90" thickBot="1" x14ac:dyDescent="0.3">
      <c r="A6" s="5">
        <v>56</v>
      </c>
      <c r="B6" s="6" t="s">
        <v>20</v>
      </c>
      <c r="C6" s="7" t="s">
        <v>54</v>
      </c>
      <c r="D6" s="6" t="s">
        <v>55</v>
      </c>
      <c r="E6" s="6">
        <v>5</v>
      </c>
      <c r="F6" s="6">
        <v>5</v>
      </c>
      <c r="G6" s="6" t="s">
        <v>56</v>
      </c>
      <c r="H6" s="7" t="s">
        <v>57</v>
      </c>
      <c r="I6" s="8" t="s">
        <v>58</v>
      </c>
      <c r="J6" s="8" t="s">
        <v>59</v>
      </c>
      <c r="K6" s="6" t="s">
        <v>60</v>
      </c>
      <c r="L6" s="6" t="s">
        <v>61</v>
      </c>
      <c r="M6" s="6" t="s">
        <v>62</v>
      </c>
      <c r="N6" s="10" t="s">
        <v>51</v>
      </c>
      <c r="O6" s="13" t="s">
        <v>32</v>
      </c>
      <c r="P6" s="19" t="s">
        <v>31</v>
      </c>
      <c r="S6" s="24"/>
    </row>
    <row r="7" spans="1:22" ht="39" thickBot="1" x14ac:dyDescent="0.3">
      <c r="A7" s="5">
        <v>56</v>
      </c>
      <c r="B7" s="6" t="s">
        <v>20</v>
      </c>
      <c r="C7" s="7" t="s">
        <v>54</v>
      </c>
      <c r="D7" s="6" t="s">
        <v>55</v>
      </c>
      <c r="E7" s="6">
        <v>0</v>
      </c>
      <c r="F7" s="6">
        <v>20</v>
      </c>
      <c r="G7" s="6" t="s">
        <v>63</v>
      </c>
      <c r="H7" s="7" t="s">
        <v>48</v>
      </c>
      <c r="I7" s="8" t="s">
        <v>64</v>
      </c>
      <c r="J7" s="8" t="s">
        <v>65</v>
      </c>
      <c r="K7" s="6" t="s">
        <v>66</v>
      </c>
      <c r="L7" s="6" t="s">
        <v>61</v>
      </c>
      <c r="M7" s="6" t="s">
        <v>62</v>
      </c>
      <c r="N7" s="10" t="s">
        <v>51</v>
      </c>
      <c r="O7" s="13" t="s">
        <v>32</v>
      </c>
      <c r="P7" s="19" t="s">
        <v>31</v>
      </c>
    </row>
    <row r="8" spans="1:22" ht="204.75" thickBot="1" x14ac:dyDescent="0.3">
      <c r="A8" s="5">
        <v>57</v>
      </c>
      <c r="B8" s="6" t="s">
        <v>20</v>
      </c>
      <c r="C8" s="7" t="s">
        <v>67</v>
      </c>
      <c r="D8" s="6" t="s">
        <v>22</v>
      </c>
      <c r="E8" s="6">
        <v>90</v>
      </c>
      <c r="F8" s="6">
        <v>100</v>
      </c>
      <c r="G8" s="6" t="s">
        <v>68</v>
      </c>
      <c r="H8" s="7" t="s">
        <v>24</v>
      </c>
      <c r="I8" s="8" t="s">
        <v>69</v>
      </c>
      <c r="J8" s="8" t="s">
        <v>70</v>
      </c>
      <c r="K8" s="6" t="s">
        <v>38</v>
      </c>
      <c r="L8" s="6" t="s">
        <v>38</v>
      </c>
      <c r="M8" s="6" t="s">
        <v>71</v>
      </c>
      <c r="N8" s="10" t="s">
        <v>51</v>
      </c>
      <c r="O8" s="13" t="s">
        <v>32</v>
      </c>
      <c r="P8" s="19" t="s">
        <v>31</v>
      </c>
    </row>
    <row r="9" spans="1:22" ht="166.5" thickBot="1" x14ac:dyDescent="0.3">
      <c r="A9" s="5">
        <v>68</v>
      </c>
      <c r="B9" s="6" t="s">
        <v>20</v>
      </c>
      <c r="C9" s="7" t="s">
        <v>72</v>
      </c>
      <c r="D9" s="6" t="s">
        <v>22</v>
      </c>
      <c r="E9" s="6">
        <v>30</v>
      </c>
      <c r="F9" s="6">
        <v>100</v>
      </c>
      <c r="G9" s="6" t="s">
        <v>73</v>
      </c>
      <c r="H9" s="7" t="s">
        <v>74</v>
      </c>
      <c r="I9" s="8" t="s">
        <v>75</v>
      </c>
      <c r="J9" s="8" t="s">
        <v>76</v>
      </c>
      <c r="K9" s="6" t="s">
        <v>77</v>
      </c>
      <c r="L9" s="6" t="s">
        <v>61</v>
      </c>
      <c r="M9" s="6" t="s">
        <v>71</v>
      </c>
      <c r="N9" s="10" t="s">
        <v>29</v>
      </c>
      <c r="O9" s="11" t="s">
        <v>30</v>
      </c>
      <c r="P9" s="17" t="s">
        <v>31</v>
      </c>
    </row>
    <row r="10" spans="1:22" ht="51.75" thickBot="1" x14ac:dyDescent="0.3">
      <c r="A10" s="5">
        <v>68</v>
      </c>
      <c r="B10" s="6" t="s">
        <v>20</v>
      </c>
      <c r="C10" s="7" t="s">
        <v>72</v>
      </c>
      <c r="D10" s="6" t="s">
        <v>22</v>
      </c>
      <c r="E10" s="6">
        <v>15</v>
      </c>
      <c r="F10" s="6">
        <v>60</v>
      </c>
      <c r="G10" s="6" t="s">
        <v>23</v>
      </c>
      <c r="H10" s="7" t="s">
        <v>24</v>
      </c>
      <c r="I10" s="8" t="s">
        <v>78</v>
      </c>
      <c r="J10" s="8" t="s">
        <v>79</v>
      </c>
      <c r="K10" s="6" t="s">
        <v>77</v>
      </c>
      <c r="L10" s="6" t="s">
        <v>61</v>
      </c>
      <c r="M10" s="6" t="s">
        <v>80</v>
      </c>
      <c r="N10" s="10" t="s">
        <v>29</v>
      </c>
      <c r="O10" s="11" t="s">
        <v>30</v>
      </c>
      <c r="P10" s="17" t="s">
        <v>31</v>
      </c>
    </row>
    <row r="11" spans="1:22" ht="141" thickBot="1" x14ac:dyDescent="0.3">
      <c r="A11" s="5">
        <v>68</v>
      </c>
      <c r="B11" s="6" t="s">
        <v>20</v>
      </c>
      <c r="C11" s="7" t="s">
        <v>72</v>
      </c>
      <c r="D11" s="6" t="s">
        <v>22</v>
      </c>
      <c r="E11" s="6">
        <v>40</v>
      </c>
      <c r="F11" s="6">
        <v>90</v>
      </c>
      <c r="G11" s="6" t="s">
        <v>68</v>
      </c>
      <c r="H11" s="7" t="s">
        <v>48</v>
      </c>
      <c r="I11" s="8" t="s">
        <v>81</v>
      </c>
      <c r="J11" s="8" t="s">
        <v>82</v>
      </c>
      <c r="K11" s="6" t="s">
        <v>38</v>
      </c>
      <c r="L11" s="6" t="s">
        <v>38</v>
      </c>
      <c r="M11" s="6" t="s">
        <v>71</v>
      </c>
      <c r="N11" s="10" t="s">
        <v>29</v>
      </c>
      <c r="O11" s="12" t="s">
        <v>40</v>
      </c>
      <c r="P11" s="18" t="s">
        <v>31</v>
      </c>
    </row>
    <row r="12" spans="1:22" ht="26.25" thickBot="1" x14ac:dyDescent="0.3">
      <c r="A12" s="5">
        <v>72</v>
      </c>
      <c r="B12" s="6" t="s">
        <v>20</v>
      </c>
      <c r="C12" s="7" t="s">
        <v>83</v>
      </c>
      <c r="D12" s="6" t="s">
        <v>22</v>
      </c>
      <c r="E12" s="6">
        <v>15</v>
      </c>
      <c r="F12" s="6">
        <v>60</v>
      </c>
      <c r="G12" s="6" t="s">
        <v>23</v>
      </c>
      <c r="H12" s="7" t="s">
        <v>24</v>
      </c>
      <c r="I12" s="8" t="s">
        <v>25</v>
      </c>
      <c r="J12" s="8" t="s">
        <v>84</v>
      </c>
      <c r="K12" s="6" t="s">
        <v>85</v>
      </c>
      <c r="L12" s="6" t="s">
        <v>61</v>
      </c>
      <c r="M12" s="6" t="s">
        <v>62</v>
      </c>
      <c r="N12" s="10" t="s">
        <v>29</v>
      </c>
      <c r="O12" s="11" t="s">
        <v>30</v>
      </c>
      <c r="P12" s="17" t="s">
        <v>31</v>
      </c>
    </row>
    <row r="13" spans="1:22" ht="39" thickBot="1" x14ac:dyDescent="0.3">
      <c r="A13" s="5">
        <v>72</v>
      </c>
      <c r="B13" s="6" t="s">
        <v>20</v>
      </c>
      <c r="C13" s="7" t="s">
        <v>83</v>
      </c>
      <c r="D13" s="6" t="s">
        <v>22</v>
      </c>
      <c r="E13" s="6">
        <v>60</v>
      </c>
      <c r="F13" s="6">
        <v>90</v>
      </c>
      <c r="G13" s="6" t="s">
        <v>42</v>
      </c>
      <c r="H13" s="7" t="s">
        <v>48</v>
      </c>
      <c r="I13" s="8" t="s">
        <v>86</v>
      </c>
      <c r="J13" s="8" t="s">
        <v>87</v>
      </c>
      <c r="K13" s="6" t="s">
        <v>38</v>
      </c>
      <c r="L13" s="6" t="s">
        <v>38</v>
      </c>
      <c r="M13" s="6" t="s">
        <v>39</v>
      </c>
      <c r="N13" s="10" t="s">
        <v>29</v>
      </c>
      <c r="O13" s="12" t="s">
        <v>40</v>
      </c>
      <c r="P13" s="18" t="s">
        <v>31</v>
      </c>
    </row>
    <row r="14" spans="1:22" ht="39" thickBot="1" x14ac:dyDescent="0.3">
      <c r="A14" s="5">
        <v>72</v>
      </c>
      <c r="B14" s="6" t="s">
        <v>20</v>
      </c>
      <c r="C14" s="7" t="s">
        <v>83</v>
      </c>
      <c r="D14" s="6" t="s">
        <v>22</v>
      </c>
      <c r="E14" s="6">
        <v>40</v>
      </c>
      <c r="F14" s="6">
        <v>90</v>
      </c>
      <c r="G14" s="6" t="s">
        <v>68</v>
      </c>
      <c r="H14" s="7" t="s">
        <v>24</v>
      </c>
      <c r="I14" s="8" t="s">
        <v>88</v>
      </c>
      <c r="J14" s="8" t="s">
        <v>89</v>
      </c>
      <c r="K14" s="6" t="s">
        <v>38</v>
      </c>
      <c r="L14" s="6" t="s">
        <v>38</v>
      </c>
      <c r="M14" s="6" t="s">
        <v>39</v>
      </c>
      <c r="N14" s="10" t="s">
        <v>29</v>
      </c>
      <c r="O14" s="12" t="s">
        <v>40</v>
      </c>
      <c r="P14" s="18" t="s">
        <v>31</v>
      </c>
    </row>
    <row r="15" spans="1:22" ht="51.75" thickBot="1" x14ac:dyDescent="0.3">
      <c r="A15" s="5">
        <v>149</v>
      </c>
      <c r="B15" s="6" t="s">
        <v>20</v>
      </c>
      <c r="C15" s="7" t="s">
        <v>90</v>
      </c>
      <c r="D15" s="6" t="s">
        <v>55</v>
      </c>
      <c r="E15" s="6">
        <v>20</v>
      </c>
      <c r="F15" s="6">
        <v>100</v>
      </c>
      <c r="G15" s="6" t="s">
        <v>91</v>
      </c>
      <c r="H15" s="7" t="s">
        <v>92</v>
      </c>
      <c r="I15" s="8" t="s">
        <v>93</v>
      </c>
      <c r="J15" s="8" t="s">
        <v>94</v>
      </c>
      <c r="K15" s="6" t="s">
        <v>38</v>
      </c>
      <c r="L15" s="6" t="s">
        <v>38</v>
      </c>
      <c r="M15" s="6" t="s">
        <v>39</v>
      </c>
      <c r="N15" s="10" t="s">
        <v>51</v>
      </c>
      <c r="O15" s="13" t="s">
        <v>32</v>
      </c>
      <c r="P15" s="19" t="s">
        <v>31</v>
      </c>
    </row>
    <row r="16" spans="1:22" ht="39" thickBot="1" x14ac:dyDescent="0.3">
      <c r="A16" s="5">
        <v>151</v>
      </c>
      <c r="B16" s="6" t="s">
        <v>20</v>
      </c>
      <c r="C16" s="7" t="s">
        <v>95</v>
      </c>
      <c r="D16" s="6" t="s">
        <v>22</v>
      </c>
      <c r="E16" s="6">
        <v>20</v>
      </c>
      <c r="F16" s="6">
        <v>70</v>
      </c>
      <c r="G16" s="6" t="s">
        <v>91</v>
      </c>
      <c r="H16" s="7" t="s">
        <v>96</v>
      </c>
      <c r="I16" s="8" t="s">
        <v>97</v>
      </c>
      <c r="J16" s="8" t="s">
        <v>98</v>
      </c>
      <c r="K16" s="6" t="s">
        <v>38</v>
      </c>
      <c r="L16" s="6" t="s">
        <v>38</v>
      </c>
      <c r="M16" s="6" t="s">
        <v>71</v>
      </c>
      <c r="N16" s="10" t="s">
        <v>99</v>
      </c>
      <c r="O16" s="12" t="s">
        <v>40</v>
      </c>
      <c r="P16" s="18" t="s">
        <v>31</v>
      </c>
    </row>
    <row r="17" spans="1:16" ht="77.25" thickBot="1" x14ac:dyDescent="0.3">
      <c r="A17" s="5">
        <v>151</v>
      </c>
      <c r="B17" s="6" t="s">
        <v>20</v>
      </c>
      <c r="C17" s="7" t="s">
        <v>95</v>
      </c>
      <c r="D17" s="6" t="s">
        <v>22</v>
      </c>
      <c r="E17" s="6">
        <v>30</v>
      </c>
      <c r="F17" s="6">
        <v>90</v>
      </c>
      <c r="G17" s="6" t="s">
        <v>73</v>
      </c>
      <c r="H17" s="7" t="s">
        <v>100</v>
      </c>
      <c r="I17" s="8" t="s">
        <v>101</v>
      </c>
      <c r="J17" s="8" t="s">
        <v>102</v>
      </c>
      <c r="K17" s="6" t="s">
        <v>103</v>
      </c>
      <c r="L17" s="6" t="s">
        <v>61</v>
      </c>
      <c r="M17" s="6" t="s">
        <v>62</v>
      </c>
      <c r="N17" s="10" t="s">
        <v>99</v>
      </c>
      <c r="O17" s="11" t="s">
        <v>30</v>
      </c>
      <c r="P17" s="17" t="s">
        <v>31</v>
      </c>
    </row>
    <row r="18" spans="1:16" ht="26.25" thickBot="1" x14ac:dyDescent="0.3">
      <c r="A18" s="5">
        <v>151</v>
      </c>
      <c r="B18" s="6" t="s">
        <v>20</v>
      </c>
      <c r="C18" s="7" t="s">
        <v>95</v>
      </c>
      <c r="D18" s="6" t="s">
        <v>22</v>
      </c>
      <c r="E18" s="6">
        <v>15</v>
      </c>
      <c r="F18" s="6">
        <v>60</v>
      </c>
      <c r="G18" s="6" t="s">
        <v>23</v>
      </c>
      <c r="H18" s="7" t="s">
        <v>24</v>
      </c>
      <c r="I18" s="8" t="s">
        <v>104</v>
      </c>
      <c r="J18" s="8" t="s">
        <v>105</v>
      </c>
      <c r="K18" s="6" t="s">
        <v>103</v>
      </c>
      <c r="L18" s="6" t="s">
        <v>61</v>
      </c>
      <c r="M18" s="6" t="s">
        <v>62</v>
      </c>
      <c r="N18" s="10" t="s">
        <v>99</v>
      </c>
      <c r="O18" s="11" t="s">
        <v>30</v>
      </c>
      <c r="P18" s="17" t="s">
        <v>31</v>
      </c>
    </row>
    <row r="19" spans="1:16" ht="51.75" thickBot="1" x14ac:dyDescent="0.3">
      <c r="A19" s="5">
        <v>151</v>
      </c>
      <c r="B19" s="6" t="s">
        <v>20</v>
      </c>
      <c r="C19" s="7" t="s">
        <v>95</v>
      </c>
      <c r="D19" s="6" t="s">
        <v>22</v>
      </c>
      <c r="E19" s="6">
        <v>70</v>
      </c>
      <c r="F19" s="6">
        <v>100</v>
      </c>
      <c r="G19" s="6" t="s">
        <v>34</v>
      </c>
      <c r="H19" s="7" t="s">
        <v>35</v>
      </c>
      <c r="I19" s="8" t="s">
        <v>106</v>
      </c>
      <c r="J19" s="8" t="s">
        <v>107</v>
      </c>
      <c r="K19" s="6" t="s">
        <v>38</v>
      </c>
      <c r="L19" s="6" t="s">
        <v>38</v>
      </c>
      <c r="M19" s="6" t="s">
        <v>39</v>
      </c>
      <c r="N19" s="10" t="s">
        <v>99</v>
      </c>
      <c r="O19" s="11" t="s">
        <v>30</v>
      </c>
      <c r="P19" s="17" t="s">
        <v>31</v>
      </c>
    </row>
    <row r="20" spans="1:16" ht="39" thickBot="1" x14ac:dyDescent="0.3">
      <c r="A20" s="5">
        <v>151</v>
      </c>
      <c r="B20" s="6" t="s">
        <v>20</v>
      </c>
      <c r="C20" s="7" t="s">
        <v>95</v>
      </c>
      <c r="D20" s="6" t="s">
        <v>22</v>
      </c>
      <c r="E20" s="6">
        <v>45</v>
      </c>
      <c r="F20" s="6">
        <v>100</v>
      </c>
      <c r="G20" s="6" t="s">
        <v>108</v>
      </c>
      <c r="H20" s="7" t="s">
        <v>48</v>
      </c>
      <c r="I20" s="8" t="s">
        <v>109</v>
      </c>
      <c r="J20" s="8" t="s">
        <v>110</v>
      </c>
      <c r="K20" s="6" t="s">
        <v>38</v>
      </c>
      <c r="L20" s="6" t="s">
        <v>38</v>
      </c>
      <c r="M20" s="6" t="s">
        <v>111</v>
      </c>
      <c r="N20" s="10" t="s">
        <v>99</v>
      </c>
      <c r="O20" s="12" t="s">
        <v>40</v>
      </c>
      <c r="P20" s="18" t="s">
        <v>31</v>
      </c>
    </row>
    <row r="21" spans="1:16" ht="39" thickBot="1" x14ac:dyDescent="0.3">
      <c r="A21" s="5">
        <v>163</v>
      </c>
      <c r="B21" s="6" t="s">
        <v>20</v>
      </c>
      <c r="C21" s="7" t="s">
        <v>112</v>
      </c>
      <c r="D21" s="6" t="s">
        <v>55</v>
      </c>
      <c r="E21" s="6">
        <v>15</v>
      </c>
      <c r="F21" s="6">
        <v>90</v>
      </c>
      <c r="G21" s="6" t="s">
        <v>113</v>
      </c>
      <c r="H21" s="7" t="s">
        <v>48</v>
      </c>
      <c r="I21" s="8" t="s">
        <v>114</v>
      </c>
      <c r="J21" s="8" t="s">
        <v>115</v>
      </c>
      <c r="K21" s="6" t="s">
        <v>116</v>
      </c>
      <c r="L21" s="6" t="s">
        <v>117</v>
      </c>
      <c r="M21" s="6" t="s">
        <v>62</v>
      </c>
      <c r="N21" s="10" t="s">
        <v>51</v>
      </c>
      <c r="O21" s="13" t="s">
        <v>32</v>
      </c>
      <c r="P21" s="19" t="s">
        <v>31</v>
      </c>
    </row>
    <row r="22" spans="1:16" ht="166.5" thickBot="1" x14ac:dyDescent="0.3">
      <c r="A22" s="5">
        <v>169</v>
      </c>
      <c r="B22" s="6" t="s">
        <v>20</v>
      </c>
      <c r="C22" s="7" t="s">
        <v>118</v>
      </c>
      <c r="D22" s="6" t="s">
        <v>22</v>
      </c>
      <c r="E22" s="6">
        <v>90</v>
      </c>
      <c r="F22" s="6">
        <v>100</v>
      </c>
      <c r="G22" s="6" t="s">
        <v>119</v>
      </c>
      <c r="H22" s="7" t="s">
        <v>24</v>
      </c>
      <c r="I22" s="8" t="s">
        <v>120</v>
      </c>
      <c r="J22" s="8" t="s">
        <v>121</v>
      </c>
      <c r="K22" s="6" t="s">
        <v>38</v>
      </c>
      <c r="L22" s="6" t="s">
        <v>38</v>
      </c>
      <c r="M22" s="6" t="s">
        <v>28</v>
      </c>
      <c r="N22" s="10" t="s">
        <v>29</v>
      </c>
      <c r="O22" s="12" t="s">
        <v>40</v>
      </c>
      <c r="P22" s="18" t="s">
        <v>31</v>
      </c>
    </row>
    <row r="23" spans="1:16" ht="77.25" thickBot="1" x14ac:dyDescent="0.3">
      <c r="A23" s="5">
        <v>169</v>
      </c>
      <c r="B23" s="6" t="s">
        <v>20</v>
      </c>
      <c r="C23" s="7" t="s">
        <v>118</v>
      </c>
      <c r="D23" s="6" t="s">
        <v>22</v>
      </c>
      <c r="E23" s="6">
        <v>30</v>
      </c>
      <c r="F23" s="6">
        <v>90</v>
      </c>
      <c r="G23" s="6" t="s">
        <v>73</v>
      </c>
      <c r="H23" s="7" t="s">
        <v>48</v>
      </c>
      <c r="I23" s="8" t="s">
        <v>122</v>
      </c>
      <c r="J23" s="8" t="s">
        <v>123</v>
      </c>
      <c r="K23" s="6" t="s">
        <v>124</v>
      </c>
      <c r="L23" s="6" t="s">
        <v>61</v>
      </c>
      <c r="M23" s="6" t="s">
        <v>62</v>
      </c>
      <c r="N23" s="10" t="s">
        <v>29</v>
      </c>
      <c r="O23" s="11" t="s">
        <v>30</v>
      </c>
      <c r="P23" s="17" t="s">
        <v>31</v>
      </c>
    </row>
    <row r="24" spans="1:16" ht="64.5" thickBot="1" x14ac:dyDescent="0.3">
      <c r="A24" s="5">
        <v>169</v>
      </c>
      <c r="B24" s="6" t="s">
        <v>20</v>
      </c>
      <c r="C24" s="7" t="s">
        <v>118</v>
      </c>
      <c r="D24" s="6" t="s">
        <v>22</v>
      </c>
      <c r="E24" s="6">
        <v>0</v>
      </c>
      <c r="F24" s="6">
        <v>15</v>
      </c>
      <c r="G24" s="6" t="s">
        <v>23</v>
      </c>
      <c r="H24" s="7" t="s">
        <v>125</v>
      </c>
      <c r="I24" s="8" t="s">
        <v>126</v>
      </c>
      <c r="J24" s="8" t="s">
        <v>127</v>
      </c>
      <c r="K24" s="6" t="s">
        <v>38</v>
      </c>
      <c r="L24" s="6" t="s">
        <v>38</v>
      </c>
      <c r="M24" s="6" t="s">
        <v>80</v>
      </c>
      <c r="N24" s="10" t="s">
        <v>29</v>
      </c>
      <c r="O24" s="11" t="s">
        <v>30</v>
      </c>
      <c r="P24" s="17" t="s">
        <v>31</v>
      </c>
    </row>
    <row r="25" spans="1:16" ht="51.75" thickBot="1" x14ac:dyDescent="0.3">
      <c r="A25" s="5">
        <v>169</v>
      </c>
      <c r="B25" s="6" t="s">
        <v>20</v>
      </c>
      <c r="C25" s="7" t="s">
        <v>118</v>
      </c>
      <c r="D25" s="6" t="s">
        <v>22</v>
      </c>
      <c r="E25" s="6">
        <v>40</v>
      </c>
      <c r="F25" s="6">
        <v>90</v>
      </c>
      <c r="G25" s="6" t="s">
        <v>68</v>
      </c>
      <c r="H25" s="7" t="s">
        <v>24</v>
      </c>
      <c r="I25" s="8" t="s">
        <v>128</v>
      </c>
      <c r="J25" s="8" t="s">
        <v>129</v>
      </c>
      <c r="K25" s="6" t="s">
        <v>130</v>
      </c>
      <c r="L25" s="6" t="s">
        <v>131</v>
      </c>
      <c r="M25" s="6" t="s">
        <v>39</v>
      </c>
      <c r="N25" s="10" t="s">
        <v>29</v>
      </c>
      <c r="O25" s="12" t="s">
        <v>40</v>
      </c>
      <c r="P25" s="18" t="s">
        <v>31</v>
      </c>
    </row>
    <row r="26" spans="1:16" ht="51.75" thickBot="1" x14ac:dyDescent="0.3">
      <c r="A26" s="5">
        <v>173</v>
      </c>
      <c r="B26" s="6" t="s">
        <v>20</v>
      </c>
      <c r="C26" s="7" t="s">
        <v>132</v>
      </c>
      <c r="D26" s="6" t="s">
        <v>22</v>
      </c>
      <c r="E26" s="6">
        <v>90</v>
      </c>
      <c r="F26" s="6">
        <v>90</v>
      </c>
      <c r="G26" s="6" t="s">
        <v>73</v>
      </c>
      <c r="H26" s="7" t="s">
        <v>48</v>
      </c>
      <c r="I26" s="8" t="s">
        <v>133</v>
      </c>
      <c r="J26" s="8" t="s">
        <v>134</v>
      </c>
      <c r="K26" s="6" t="s">
        <v>38</v>
      </c>
      <c r="L26" s="6" t="s">
        <v>38</v>
      </c>
      <c r="M26" s="6" t="s">
        <v>39</v>
      </c>
      <c r="N26" s="10" t="s">
        <v>29</v>
      </c>
      <c r="O26" s="12" t="s">
        <v>40</v>
      </c>
      <c r="P26" s="18" t="s">
        <v>31</v>
      </c>
    </row>
    <row r="27" spans="1:16" ht="39" thickBot="1" x14ac:dyDescent="0.3">
      <c r="A27" s="5">
        <v>173</v>
      </c>
      <c r="B27" s="6" t="s">
        <v>20</v>
      </c>
      <c r="C27" s="7" t="s">
        <v>132</v>
      </c>
      <c r="D27" s="6" t="s">
        <v>22</v>
      </c>
      <c r="E27" s="6">
        <v>15</v>
      </c>
      <c r="F27" s="6">
        <v>60</v>
      </c>
      <c r="G27" s="6" t="s">
        <v>23</v>
      </c>
      <c r="H27" s="7" t="s">
        <v>24</v>
      </c>
      <c r="I27" s="8" t="s">
        <v>135</v>
      </c>
      <c r="J27" s="8" t="s">
        <v>136</v>
      </c>
      <c r="K27" s="6" t="s">
        <v>38</v>
      </c>
      <c r="L27" s="6" t="s">
        <v>38</v>
      </c>
      <c r="M27" s="6" t="s">
        <v>39</v>
      </c>
      <c r="N27" s="10" t="s">
        <v>29</v>
      </c>
      <c r="O27" s="11" t="s">
        <v>30</v>
      </c>
      <c r="P27" s="17" t="s">
        <v>31</v>
      </c>
    </row>
    <row r="28" spans="1:16" ht="90" thickBot="1" x14ac:dyDescent="0.3">
      <c r="A28" s="5">
        <v>173</v>
      </c>
      <c r="B28" s="6" t="s">
        <v>20</v>
      </c>
      <c r="C28" s="7" t="s">
        <v>132</v>
      </c>
      <c r="D28" s="6" t="s">
        <v>22</v>
      </c>
      <c r="E28" s="6">
        <v>40</v>
      </c>
      <c r="F28" s="6">
        <v>90</v>
      </c>
      <c r="G28" s="6" t="s">
        <v>68</v>
      </c>
      <c r="H28" s="7" t="s">
        <v>48</v>
      </c>
      <c r="I28" s="8" t="s">
        <v>137</v>
      </c>
      <c r="J28" s="8" t="s">
        <v>138</v>
      </c>
      <c r="K28" s="6" t="s">
        <v>38</v>
      </c>
      <c r="L28" s="6" t="s">
        <v>38</v>
      </c>
      <c r="M28" s="6" t="s">
        <v>39</v>
      </c>
      <c r="N28" s="10" t="s">
        <v>29</v>
      </c>
      <c r="O28" s="12" t="s">
        <v>40</v>
      </c>
      <c r="P28" s="18" t="s">
        <v>31</v>
      </c>
    </row>
    <row r="29" spans="1:16" ht="77.25" thickBot="1" x14ac:dyDescent="0.3">
      <c r="A29" s="5">
        <v>174</v>
      </c>
      <c r="B29" s="6" t="s">
        <v>20</v>
      </c>
      <c r="C29" s="7" t="s">
        <v>139</v>
      </c>
      <c r="D29" s="6" t="s">
        <v>55</v>
      </c>
      <c r="E29" s="6">
        <v>0</v>
      </c>
      <c r="F29" s="6">
        <v>20</v>
      </c>
      <c r="G29" s="6" t="s">
        <v>63</v>
      </c>
      <c r="H29" s="7" t="s">
        <v>48</v>
      </c>
      <c r="I29" s="8" t="s">
        <v>140</v>
      </c>
      <c r="J29" s="8" t="s">
        <v>141</v>
      </c>
      <c r="K29" s="6" t="s">
        <v>142</v>
      </c>
      <c r="L29" s="6" t="s">
        <v>61</v>
      </c>
      <c r="M29" s="6" t="s">
        <v>62</v>
      </c>
      <c r="N29" s="10" t="s">
        <v>51</v>
      </c>
      <c r="O29" s="13" t="s">
        <v>32</v>
      </c>
      <c r="P29" s="19" t="s">
        <v>31</v>
      </c>
    </row>
    <row r="30" spans="1:16" ht="128.25" thickBot="1" x14ac:dyDescent="0.3">
      <c r="A30" s="5">
        <v>179</v>
      </c>
      <c r="B30" s="6" t="s">
        <v>20</v>
      </c>
      <c r="C30" s="7" t="s">
        <v>143</v>
      </c>
      <c r="D30" s="6" t="s">
        <v>22</v>
      </c>
      <c r="E30" s="6">
        <v>90</v>
      </c>
      <c r="F30" s="6">
        <v>100</v>
      </c>
      <c r="G30" s="6" t="s">
        <v>73</v>
      </c>
      <c r="H30" s="7" t="s">
        <v>74</v>
      </c>
      <c r="I30" s="8" t="s">
        <v>144</v>
      </c>
      <c r="J30" s="8" t="s">
        <v>145</v>
      </c>
      <c r="K30" s="6" t="s">
        <v>146</v>
      </c>
      <c r="L30" s="6" t="s">
        <v>61</v>
      </c>
      <c r="M30" s="6" t="s">
        <v>28</v>
      </c>
      <c r="N30" s="10" t="s">
        <v>51</v>
      </c>
      <c r="O30" s="13" t="s">
        <v>32</v>
      </c>
      <c r="P30" s="19" t="s">
        <v>31</v>
      </c>
    </row>
    <row r="31" spans="1:16" ht="128.25" thickBot="1" x14ac:dyDescent="0.3">
      <c r="A31" s="5">
        <v>179</v>
      </c>
      <c r="B31" s="6" t="s">
        <v>20</v>
      </c>
      <c r="C31" s="7" t="s">
        <v>143</v>
      </c>
      <c r="D31" s="6" t="s">
        <v>22</v>
      </c>
      <c r="E31" s="6">
        <v>60</v>
      </c>
      <c r="F31" s="6">
        <v>100</v>
      </c>
      <c r="G31" s="6" t="s">
        <v>23</v>
      </c>
      <c r="H31" s="7" t="s">
        <v>48</v>
      </c>
      <c r="I31" s="8" t="s">
        <v>147</v>
      </c>
      <c r="J31" s="8" t="s">
        <v>148</v>
      </c>
      <c r="K31" s="6" t="s">
        <v>38</v>
      </c>
      <c r="L31" s="6" t="s">
        <v>38</v>
      </c>
      <c r="M31" s="6" t="s">
        <v>71</v>
      </c>
      <c r="N31" s="10" t="s">
        <v>51</v>
      </c>
      <c r="O31" s="13" t="s">
        <v>32</v>
      </c>
      <c r="P31" s="19" t="s">
        <v>31</v>
      </c>
    </row>
    <row r="32" spans="1:16" ht="90" thickBot="1" x14ac:dyDescent="0.3">
      <c r="A32" s="5">
        <v>187</v>
      </c>
      <c r="B32" s="6" t="s">
        <v>20</v>
      </c>
      <c r="C32" s="7" t="s">
        <v>149</v>
      </c>
      <c r="D32" s="6" t="s">
        <v>22</v>
      </c>
      <c r="E32" s="6">
        <v>15</v>
      </c>
      <c r="F32" s="6">
        <v>60</v>
      </c>
      <c r="G32" s="6" t="s">
        <v>23</v>
      </c>
      <c r="H32" s="7" t="s">
        <v>125</v>
      </c>
      <c r="I32" s="8" t="s">
        <v>150</v>
      </c>
      <c r="J32" s="8" t="s">
        <v>151</v>
      </c>
      <c r="K32" s="6" t="s">
        <v>38</v>
      </c>
      <c r="L32" s="6" t="s">
        <v>38</v>
      </c>
      <c r="M32" s="6" t="s">
        <v>39</v>
      </c>
      <c r="N32" s="10" t="s">
        <v>29</v>
      </c>
      <c r="O32" s="12" t="s">
        <v>40</v>
      </c>
      <c r="P32" s="18" t="s">
        <v>31</v>
      </c>
    </row>
    <row r="33" spans="1:16" ht="128.25" thickBot="1" x14ac:dyDescent="0.3">
      <c r="A33" s="5">
        <v>187</v>
      </c>
      <c r="B33" s="6" t="s">
        <v>20</v>
      </c>
      <c r="C33" s="7" t="s">
        <v>149</v>
      </c>
      <c r="D33" s="6" t="s">
        <v>22</v>
      </c>
      <c r="E33" s="6">
        <v>60</v>
      </c>
      <c r="F33" s="6">
        <v>90</v>
      </c>
      <c r="G33" s="6" t="s">
        <v>42</v>
      </c>
      <c r="H33" s="7" t="s">
        <v>48</v>
      </c>
      <c r="I33" s="8" t="s">
        <v>152</v>
      </c>
      <c r="J33" s="8" t="s">
        <v>153</v>
      </c>
      <c r="K33" s="6" t="s">
        <v>38</v>
      </c>
      <c r="L33" s="6" t="s">
        <v>38</v>
      </c>
      <c r="M33" s="6" t="s">
        <v>39</v>
      </c>
      <c r="N33" s="10" t="s">
        <v>29</v>
      </c>
      <c r="O33" s="12" t="s">
        <v>40</v>
      </c>
      <c r="P33" s="18" t="s">
        <v>31</v>
      </c>
    </row>
    <row r="34" spans="1:16" ht="102.75" thickBot="1" x14ac:dyDescent="0.3">
      <c r="A34" s="5">
        <v>187</v>
      </c>
      <c r="B34" s="6" t="s">
        <v>20</v>
      </c>
      <c r="C34" s="7" t="s">
        <v>149</v>
      </c>
      <c r="D34" s="6" t="s">
        <v>22</v>
      </c>
      <c r="E34" s="6">
        <v>40</v>
      </c>
      <c r="F34" s="6">
        <v>90</v>
      </c>
      <c r="G34" s="6" t="s">
        <v>68</v>
      </c>
      <c r="H34" s="7" t="s">
        <v>48</v>
      </c>
      <c r="I34" s="8" t="s">
        <v>154</v>
      </c>
      <c r="J34" s="8" t="s">
        <v>155</v>
      </c>
      <c r="K34" s="6" t="s">
        <v>38</v>
      </c>
      <c r="L34" s="6" t="s">
        <v>38</v>
      </c>
      <c r="M34" s="6" t="s">
        <v>39</v>
      </c>
      <c r="N34" s="10" t="s">
        <v>29</v>
      </c>
      <c r="O34" s="12" t="s">
        <v>40</v>
      </c>
      <c r="P34" s="18" t="s">
        <v>31</v>
      </c>
    </row>
    <row r="35" spans="1:16" ht="39" thickBot="1" x14ac:dyDescent="0.3">
      <c r="A35" s="5">
        <v>194</v>
      </c>
      <c r="B35" s="6" t="s">
        <v>20</v>
      </c>
      <c r="C35" s="7" t="s">
        <v>156</v>
      </c>
      <c r="D35" s="6" t="s">
        <v>55</v>
      </c>
      <c r="E35" s="6">
        <v>20</v>
      </c>
      <c r="F35" s="6">
        <v>70</v>
      </c>
      <c r="G35" s="6" t="s">
        <v>91</v>
      </c>
      <c r="H35" s="7" t="s">
        <v>157</v>
      </c>
      <c r="I35" s="8" t="s">
        <v>158</v>
      </c>
      <c r="J35" s="8" t="s">
        <v>159</v>
      </c>
      <c r="K35" s="6" t="s">
        <v>38</v>
      </c>
      <c r="L35" s="6" t="s">
        <v>38</v>
      </c>
      <c r="M35" s="6" t="s">
        <v>71</v>
      </c>
      <c r="N35" s="10" t="s">
        <v>51</v>
      </c>
      <c r="O35" s="13" t="s">
        <v>32</v>
      </c>
      <c r="P35" s="19" t="s">
        <v>31</v>
      </c>
    </row>
    <row r="36" spans="1:16" ht="26.25" thickBot="1" x14ac:dyDescent="0.3">
      <c r="A36" s="5">
        <v>207</v>
      </c>
      <c r="B36" s="6" t="s">
        <v>20</v>
      </c>
      <c r="C36" s="7" t="s">
        <v>160</v>
      </c>
      <c r="D36" s="6" t="s">
        <v>22</v>
      </c>
      <c r="E36" s="6">
        <v>0</v>
      </c>
      <c r="F36" s="6">
        <v>30</v>
      </c>
      <c r="G36" s="6" t="s">
        <v>119</v>
      </c>
      <c r="H36" s="7" t="s">
        <v>48</v>
      </c>
      <c r="I36" s="8" t="s">
        <v>161</v>
      </c>
      <c r="J36" s="8" t="s">
        <v>162</v>
      </c>
      <c r="K36" s="6" t="s">
        <v>38</v>
      </c>
      <c r="L36" s="6" t="s">
        <v>38</v>
      </c>
      <c r="M36" s="6" t="s">
        <v>39</v>
      </c>
      <c r="N36" s="10" t="s">
        <v>29</v>
      </c>
      <c r="O36" s="12" t="s">
        <v>40</v>
      </c>
      <c r="P36" s="18" t="s">
        <v>31</v>
      </c>
    </row>
    <row r="37" spans="1:16" ht="39" thickBot="1" x14ac:dyDescent="0.3">
      <c r="A37" s="5">
        <v>207</v>
      </c>
      <c r="B37" s="6" t="s">
        <v>20</v>
      </c>
      <c r="C37" s="7" t="s">
        <v>160</v>
      </c>
      <c r="D37" s="6" t="s">
        <v>22</v>
      </c>
      <c r="E37" s="6">
        <v>30</v>
      </c>
      <c r="F37" s="6">
        <v>90</v>
      </c>
      <c r="G37" s="6" t="s">
        <v>73</v>
      </c>
      <c r="H37" s="7" t="s">
        <v>100</v>
      </c>
      <c r="I37" s="8" t="s">
        <v>163</v>
      </c>
      <c r="J37" s="8" t="s">
        <v>164</v>
      </c>
      <c r="K37" s="6" t="s">
        <v>38</v>
      </c>
      <c r="L37" s="6" t="s">
        <v>38</v>
      </c>
      <c r="M37" s="6" t="s">
        <v>39</v>
      </c>
      <c r="N37" s="10" t="s">
        <v>29</v>
      </c>
      <c r="O37" s="12" t="s">
        <v>40</v>
      </c>
      <c r="P37" s="18" t="s">
        <v>31</v>
      </c>
    </row>
    <row r="38" spans="1:16" ht="51.75" thickBot="1" x14ac:dyDescent="0.3">
      <c r="A38" s="5">
        <v>207</v>
      </c>
      <c r="B38" s="6" t="s">
        <v>20</v>
      </c>
      <c r="C38" s="7" t="s">
        <v>160</v>
      </c>
      <c r="D38" s="6" t="s">
        <v>22</v>
      </c>
      <c r="E38" s="6">
        <v>0</v>
      </c>
      <c r="F38" s="6">
        <v>60</v>
      </c>
      <c r="G38" s="6" t="s">
        <v>23</v>
      </c>
      <c r="H38" s="7" t="s">
        <v>125</v>
      </c>
      <c r="I38" s="8" t="s">
        <v>165</v>
      </c>
      <c r="J38" s="8" t="s">
        <v>166</v>
      </c>
      <c r="K38" s="6" t="s">
        <v>38</v>
      </c>
      <c r="L38" s="6" t="s">
        <v>38</v>
      </c>
      <c r="M38" s="6" t="s">
        <v>39</v>
      </c>
      <c r="N38" s="10" t="s">
        <v>29</v>
      </c>
      <c r="O38" s="11" t="s">
        <v>30</v>
      </c>
      <c r="P38" s="17" t="s">
        <v>31</v>
      </c>
    </row>
    <row r="39" spans="1:16" ht="51.75" thickBot="1" x14ac:dyDescent="0.3">
      <c r="A39" s="5">
        <v>207</v>
      </c>
      <c r="B39" s="6" t="s">
        <v>20</v>
      </c>
      <c r="C39" s="7" t="s">
        <v>160</v>
      </c>
      <c r="D39" s="6" t="s">
        <v>22</v>
      </c>
      <c r="E39" s="6">
        <v>70</v>
      </c>
      <c r="F39" s="6">
        <v>100</v>
      </c>
      <c r="G39" s="6" t="s">
        <v>34</v>
      </c>
      <c r="H39" s="7" t="s">
        <v>167</v>
      </c>
      <c r="I39" s="8" t="s">
        <v>168</v>
      </c>
      <c r="J39" s="8" t="s">
        <v>169</v>
      </c>
      <c r="K39" s="6" t="s">
        <v>38</v>
      </c>
      <c r="L39" s="6" t="s">
        <v>38</v>
      </c>
      <c r="M39" s="6" t="s">
        <v>62</v>
      </c>
      <c r="N39" s="10" t="s">
        <v>29</v>
      </c>
      <c r="O39" s="11" t="s">
        <v>30</v>
      </c>
      <c r="P39" s="17" t="s">
        <v>31</v>
      </c>
    </row>
    <row r="40" spans="1:16" ht="39" thickBot="1" x14ac:dyDescent="0.3">
      <c r="A40" s="5">
        <v>207</v>
      </c>
      <c r="B40" s="6" t="s">
        <v>20</v>
      </c>
      <c r="C40" s="7" t="s">
        <v>160</v>
      </c>
      <c r="D40" s="6" t="s">
        <v>22</v>
      </c>
      <c r="E40" s="6">
        <v>40</v>
      </c>
      <c r="F40" s="6">
        <v>100</v>
      </c>
      <c r="G40" s="6" t="s">
        <v>68</v>
      </c>
      <c r="H40" s="7" t="s">
        <v>48</v>
      </c>
      <c r="I40" s="8" t="s">
        <v>170</v>
      </c>
      <c r="J40" s="8" t="s">
        <v>171</v>
      </c>
      <c r="K40" s="6" t="s">
        <v>172</v>
      </c>
      <c r="L40" s="6" t="s">
        <v>61</v>
      </c>
      <c r="M40" s="6" t="s">
        <v>71</v>
      </c>
      <c r="N40" s="10" t="s">
        <v>29</v>
      </c>
      <c r="O40" s="11" t="s">
        <v>30</v>
      </c>
      <c r="P40" s="17" t="s">
        <v>31</v>
      </c>
    </row>
    <row r="41" spans="1:16" ht="179.25" thickBot="1" x14ac:dyDescent="0.3">
      <c r="A41" s="5">
        <v>208</v>
      </c>
      <c r="B41" s="6" t="s">
        <v>20</v>
      </c>
      <c r="C41" s="7" t="s">
        <v>173</v>
      </c>
      <c r="D41" s="6" t="s">
        <v>22</v>
      </c>
      <c r="E41" s="6">
        <v>15</v>
      </c>
      <c r="F41" s="6">
        <v>60</v>
      </c>
      <c r="G41" s="6" t="s">
        <v>23</v>
      </c>
      <c r="H41" s="7" t="s">
        <v>48</v>
      </c>
      <c r="I41" s="8" t="s">
        <v>174</v>
      </c>
      <c r="J41" s="8" t="s">
        <v>175</v>
      </c>
      <c r="K41" s="6" t="s">
        <v>38</v>
      </c>
      <c r="L41" s="6" t="s">
        <v>38</v>
      </c>
      <c r="M41" s="6" t="s">
        <v>39</v>
      </c>
      <c r="N41" s="10" t="s">
        <v>51</v>
      </c>
      <c r="O41" s="13" t="s">
        <v>32</v>
      </c>
      <c r="P41" s="19" t="s">
        <v>31</v>
      </c>
    </row>
    <row r="42" spans="1:16" ht="51.75" thickBot="1" x14ac:dyDescent="0.3">
      <c r="A42" s="5">
        <v>209</v>
      </c>
      <c r="B42" s="6" t="s">
        <v>20</v>
      </c>
      <c r="C42" s="7" t="s">
        <v>176</v>
      </c>
      <c r="D42" s="6" t="s">
        <v>22</v>
      </c>
      <c r="E42" s="6">
        <v>30</v>
      </c>
      <c r="F42" s="6">
        <v>90</v>
      </c>
      <c r="G42" s="6" t="s">
        <v>73</v>
      </c>
      <c r="H42" s="7" t="s">
        <v>48</v>
      </c>
      <c r="I42" s="8" t="s">
        <v>177</v>
      </c>
      <c r="J42" s="8" t="s">
        <v>178</v>
      </c>
      <c r="K42" s="6" t="s">
        <v>179</v>
      </c>
      <c r="L42" s="6" t="s">
        <v>61</v>
      </c>
      <c r="M42" s="6" t="s">
        <v>62</v>
      </c>
      <c r="N42" s="10" t="s">
        <v>29</v>
      </c>
      <c r="O42" s="11" t="s">
        <v>30</v>
      </c>
      <c r="P42" s="17" t="s">
        <v>31</v>
      </c>
    </row>
    <row r="43" spans="1:16" ht="77.25" thickBot="1" x14ac:dyDescent="0.3">
      <c r="A43" s="5">
        <v>209</v>
      </c>
      <c r="B43" s="6" t="s">
        <v>20</v>
      </c>
      <c r="C43" s="7" t="s">
        <v>176</v>
      </c>
      <c r="D43" s="6" t="s">
        <v>22</v>
      </c>
      <c r="E43" s="6">
        <v>10</v>
      </c>
      <c r="F43" s="6">
        <v>100</v>
      </c>
      <c r="G43" s="6" t="s">
        <v>23</v>
      </c>
      <c r="H43" s="7" t="s">
        <v>24</v>
      </c>
      <c r="I43" s="8" t="s">
        <v>180</v>
      </c>
      <c r="J43" s="8" t="s">
        <v>181</v>
      </c>
      <c r="K43" s="6" t="s">
        <v>179</v>
      </c>
      <c r="L43" s="6" t="s">
        <v>61</v>
      </c>
      <c r="M43" s="6" t="s">
        <v>182</v>
      </c>
      <c r="N43" s="10" t="s">
        <v>29</v>
      </c>
      <c r="O43" s="11" t="s">
        <v>30</v>
      </c>
      <c r="P43" s="17" t="s">
        <v>31</v>
      </c>
    </row>
    <row r="44" spans="1:16" ht="26.25" thickBot="1" x14ac:dyDescent="0.3">
      <c r="A44" s="5">
        <v>210</v>
      </c>
      <c r="B44" s="6" t="s">
        <v>20</v>
      </c>
      <c r="C44" s="7" t="s">
        <v>183</v>
      </c>
      <c r="D44" s="6" t="s">
        <v>22</v>
      </c>
      <c r="E44" s="6">
        <v>15</v>
      </c>
      <c r="F44" s="6">
        <v>100</v>
      </c>
      <c r="G44" s="6" t="s">
        <v>23</v>
      </c>
      <c r="H44" s="7" t="s">
        <v>24</v>
      </c>
      <c r="I44" s="8" t="s">
        <v>184</v>
      </c>
      <c r="J44" s="8" t="s">
        <v>185</v>
      </c>
      <c r="K44" s="6" t="s">
        <v>38</v>
      </c>
      <c r="L44" s="6" t="s">
        <v>38</v>
      </c>
      <c r="M44" s="6" t="s">
        <v>39</v>
      </c>
      <c r="N44" s="10" t="s">
        <v>29</v>
      </c>
      <c r="O44" s="11" t="s">
        <v>30</v>
      </c>
      <c r="P44" s="17" t="s">
        <v>31</v>
      </c>
    </row>
    <row r="45" spans="1:16" ht="39" thickBot="1" x14ac:dyDescent="0.3">
      <c r="A45" s="5">
        <v>210</v>
      </c>
      <c r="B45" s="6" t="s">
        <v>20</v>
      </c>
      <c r="C45" s="7" t="s">
        <v>183</v>
      </c>
      <c r="D45" s="6" t="s">
        <v>22</v>
      </c>
      <c r="E45" s="6">
        <v>60</v>
      </c>
      <c r="F45" s="6">
        <v>100</v>
      </c>
      <c r="G45" s="6" t="s">
        <v>42</v>
      </c>
      <c r="H45" s="7" t="s">
        <v>43</v>
      </c>
      <c r="I45" s="8" t="s">
        <v>186</v>
      </c>
      <c r="J45" s="8" t="s">
        <v>45</v>
      </c>
      <c r="K45" s="6" t="s">
        <v>38</v>
      </c>
      <c r="L45" s="6" t="s">
        <v>38</v>
      </c>
      <c r="M45" s="6" t="s">
        <v>39</v>
      </c>
      <c r="N45" s="10" t="s">
        <v>29</v>
      </c>
      <c r="O45" s="11" t="s">
        <v>30</v>
      </c>
      <c r="P45" s="17" t="s">
        <v>31</v>
      </c>
    </row>
    <row r="46" spans="1:16" ht="39" thickBot="1" x14ac:dyDescent="0.3">
      <c r="A46" s="5">
        <v>210</v>
      </c>
      <c r="B46" s="6" t="s">
        <v>20</v>
      </c>
      <c r="C46" s="7" t="s">
        <v>183</v>
      </c>
      <c r="D46" s="6" t="s">
        <v>22</v>
      </c>
      <c r="E46" s="6">
        <v>40</v>
      </c>
      <c r="F46" s="6">
        <v>100</v>
      </c>
      <c r="G46" s="6" t="s">
        <v>68</v>
      </c>
      <c r="H46" s="7" t="s">
        <v>24</v>
      </c>
      <c r="I46" s="8" t="s">
        <v>187</v>
      </c>
      <c r="J46" s="8" t="s">
        <v>188</v>
      </c>
      <c r="K46" s="6" t="s">
        <v>189</v>
      </c>
      <c r="L46" s="6" t="s">
        <v>38</v>
      </c>
      <c r="M46" s="6" t="s">
        <v>39</v>
      </c>
      <c r="N46" s="10" t="s">
        <v>29</v>
      </c>
      <c r="O46" s="11" t="s">
        <v>30</v>
      </c>
      <c r="P46" s="17" t="s">
        <v>31</v>
      </c>
    </row>
    <row r="47" spans="1:16" ht="26.25" thickBot="1" x14ac:dyDescent="0.3">
      <c r="A47" s="5">
        <v>211</v>
      </c>
      <c r="B47" s="6" t="s">
        <v>20</v>
      </c>
      <c r="C47" s="7" t="s">
        <v>190</v>
      </c>
      <c r="D47" s="6" t="s">
        <v>22</v>
      </c>
      <c r="E47" s="6">
        <v>15</v>
      </c>
      <c r="F47" s="6">
        <v>60</v>
      </c>
      <c r="G47" s="6" t="s">
        <v>23</v>
      </c>
      <c r="H47" s="7" t="s">
        <v>24</v>
      </c>
      <c r="I47" s="8" t="s">
        <v>191</v>
      </c>
      <c r="J47" s="8" t="s">
        <v>192</v>
      </c>
      <c r="K47" s="6" t="s">
        <v>38</v>
      </c>
      <c r="L47" s="6" t="s">
        <v>38</v>
      </c>
      <c r="M47" s="6" t="s">
        <v>39</v>
      </c>
      <c r="N47" s="10" t="s">
        <v>51</v>
      </c>
      <c r="O47" s="13" t="s">
        <v>32</v>
      </c>
      <c r="P47" s="19" t="s">
        <v>31</v>
      </c>
    </row>
    <row r="48" spans="1:16" ht="102.75" thickBot="1" x14ac:dyDescent="0.3">
      <c r="A48" s="5">
        <v>213</v>
      </c>
      <c r="B48" s="6" t="s">
        <v>20</v>
      </c>
      <c r="C48" s="7" t="s">
        <v>193</v>
      </c>
      <c r="D48" s="6" t="s">
        <v>22</v>
      </c>
      <c r="E48" s="6">
        <v>90</v>
      </c>
      <c r="F48" s="6">
        <v>100</v>
      </c>
      <c r="G48" s="6" t="s">
        <v>73</v>
      </c>
      <c r="H48" s="7" t="s">
        <v>48</v>
      </c>
      <c r="I48" s="8" t="s">
        <v>194</v>
      </c>
      <c r="J48" s="8" t="s">
        <v>195</v>
      </c>
      <c r="K48" s="6" t="s">
        <v>38</v>
      </c>
      <c r="L48" s="6" t="s">
        <v>38</v>
      </c>
      <c r="M48" s="6" t="s">
        <v>28</v>
      </c>
      <c r="N48" s="10" t="s">
        <v>51</v>
      </c>
      <c r="O48" s="13" t="s">
        <v>32</v>
      </c>
      <c r="P48" s="19" t="s">
        <v>31</v>
      </c>
    </row>
    <row r="49" spans="1:16" ht="77.25" thickBot="1" x14ac:dyDescent="0.3">
      <c r="A49" s="5">
        <v>213</v>
      </c>
      <c r="B49" s="6" t="s">
        <v>20</v>
      </c>
      <c r="C49" s="7" t="s">
        <v>193</v>
      </c>
      <c r="D49" s="6" t="s">
        <v>22</v>
      </c>
      <c r="E49" s="6">
        <v>15</v>
      </c>
      <c r="F49" s="6">
        <v>60</v>
      </c>
      <c r="G49" s="6" t="s">
        <v>23</v>
      </c>
      <c r="H49" s="7" t="s">
        <v>24</v>
      </c>
      <c r="I49" s="8" t="s">
        <v>196</v>
      </c>
      <c r="J49" s="8" t="s">
        <v>197</v>
      </c>
      <c r="K49" s="6" t="s">
        <v>38</v>
      </c>
      <c r="L49" s="6" t="s">
        <v>38</v>
      </c>
      <c r="M49" s="6" t="s">
        <v>62</v>
      </c>
      <c r="N49" s="10" t="s">
        <v>51</v>
      </c>
      <c r="O49" s="13" t="s">
        <v>32</v>
      </c>
      <c r="P49" s="19" t="s">
        <v>31</v>
      </c>
    </row>
    <row r="50" spans="1:16" ht="39" thickBot="1" x14ac:dyDescent="0.3">
      <c r="A50" s="5">
        <v>216</v>
      </c>
      <c r="B50" s="6" t="s">
        <v>20</v>
      </c>
      <c r="C50" s="7" t="s">
        <v>198</v>
      </c>
      <c r="D50" s="6" t="s">
        <v>55</v>
      </c>
      <c r="E50" s="6">
        <v>20</v>
      </c>
      <c r="F50" s="6">
        <v>75</v>
      </c>
      <c r="G50" s="6" t="s">
        <v>63</v>
      </c>
      <c r="H50" s="7" t="s">
        <v>48</v>
      </c>
      <c r="I50" s="8" t="s">
        <v>199</v>
      </c>
      <c r="J50" s="8" t="s">
        <v>200</v>
      </c>
      <c r="K50" s="6" t="s">
        <v>38</v>
      </c>
      <c r="L50" s="6" t="s">
        <v>38</v>
      </c>
      <c r="M50" s="6" t="s">
        <v>39</v>
      </c>
      <c r="N50" s="10" t="s">
        <v>51</v>
      </c>
      <c r="O50" s="13" t="s">
        <v>32</v>
      </c>
      <c r="P50" s="19" t="s">
        <v>31</v>
      </c>
    </row>
    <row r="51" spans="1:16" ht="39" thickBot="1" x14ac:dyDescent="0.3">
      <c r="A51" s="5">
        <v>220</v>
      </c>
      <c r="B51" s="6" t="s">
        <v>20</v>
      </c>
      <c r="C51" s="7" t="s">
        <v>201</v>
      </c>
      <c r="D51" s="6" t="s">
        <v>22</v>
      </c>
      <c r="E51" s="6">
        <v>15</v>
      </c>
      <c r="F51" s="6">
        <v>60</v>
      </c>
      <c r="G51" s="6" t="s">
        <v>23</v>
      </c>
      <c r="H51" s="7" t="s">
        <v>24</v>
      </c>
      <c r="I51" s="8" t="s">
        <v>202</v>
      </c>
      <c r="J51" s="8" t="s">
        <v>203</v>
      </c>
      <c r="K51" s="6" t="s">
        <v>204</v>
      </c>
      <c r="L51" s="6" t="s">
        <v>61</v>
      </c>
      <c r="M51" s="6" t="s">
        <v>62</v>
      </c>
      <c r="N51" s="10" t="s">
        <v>29</v>
      </c>
      <c r="O51" s="11" t="s">
        <v>30</v>
      </c>
      <c r="P51" s="17" t="s">
        <v>31</v>
      </c>
    </row>
    <row r="52" spans="1:16" ht="26.25" thickBot="1" x14ac:dyDescent="0.3">
      <c r="A52" s="5">
        <v>220</v>
      </c>
      <c r="B52" s="6" t="s">
        <v>20</v>
      </c>
      <c r="C52" s="7" t="s">
        <v>201</v>
      </c>
      <c r="D52" s="6" t="s">
        <v>22</v>
      </c>
      <c r="E52" s="6">
        <v>5</v>
      </c>
      <c r="F52" s="6">
        <v>100</v>
      </c>
      <c r="G52" s="6" t="s">
        <v>205</v>
      </c>
      <c r="H52" s="7" t="s">
        <v>24</v>
      </c>
      <c r="I52" s="8" t="s">
        <v>206</v>
      </c>
      <c r="J52" s="8" t="s">
        <v>207</v>
      </c>
      <c r="K52" s="6" t="s">
        <v>208</v>
      </c>
      <c r="L52" s="6" t="s">
        <v>131</v>
      </c>
      <c r="M52" s="6" t="s">
        <v>62</v>
      </c>
      <c r="N52" s="10" t="s">
        <v>29</v>
      </c>
      <c r="O52" s="11" t="s">
        <v>30</v>
      </c>
      <c r="P52" s="17" t="s">
        <v>31</v>
      </c>
    </row>
    <row r="53" spans="1:16" ht="39" thickBot="1" x14ac:dyDescent="0.3">
      <c r="A53" s="5">
        <v>220</v>
      </c>
      <c r="B53" s="6" t="s">
        <v>20</v>
      </c>
      <c r="C53" s="7" t="s">
        <v>201</v>
      </c>
      <c r="D53" s="6" t="s">
        <v>22</v>
      </c>
      <c r="E53" s="6">
        <v>90</v>
      </c>
      <c r="F53" s="6">
        <v>100</v>
      </c>
      <c r="G53" s="6" t="s">
        <v>68</v>
      </c>
      <c r="H53" s="7" t="s">
        <v>209</v>
      </c>
      <c r="I53" s="8" t="s">
        <v>210</v>
      </c>
      <c r="J53" s="8" t="s">
        <v>211</v>
      </c>
      <c r="K53" s="6" t="s">
        <v>212</v>
      </c>
      <c r="L53" s="6" t="s">
        <v>61</v>
      </c>
      <c r="M53" s="6" t="s">
        <v>39</v>
      </c>
      <c r="N53" s="10" t="s">
        <v>29</v>
      </c>
      <c r="O53" s="11" t="s">
        <v>30</v>
      </c>
      <c r="P53" s="17" t="s">
        <v>31</v>
      </c>
    </row>
    <row r="54" spans="1:16" ht="39" thickBot="1" x14ac:dyDescent="0.3">
      <c r="A54" s="5">
        <v>222</v>
      </c>
      <c r="B54" s="6" t="s">
        <v>20</v>
      </c>
      <c r="C54" s="7" t="s">
        <v>213</v>
      </c>
      <c r="D54" s="6" t="s">
        <v>22</v>
      </c>
      <c r="E54" s="6">
        <v>20</v>
      </c>
      <c r="F54" s="6">
        <v>100</v>
      </c>
      <c r="G54" s="6" t="s">
        <v>91</v>
      </c>
      <c r="H54" s="7" t="s">
        <v>96</v>
      </c>
      <c r="I54" s="8" t="s">
        <v>214</v>
      </c>
      <c r="J54" s="8" t="s">
        <v>105</v>
      </c>
      <c r="K54" s="6" t="s">
        <v>215</v>
      </c>
      <c r="L54" s="6" t="s">
        <v>61</v>
      </c>
      <c r="M54" s="6" t="s">
        <v>62</v>
      </c>
      <c r="N54" s="10" t="s">
        <v>99</v>
      </c>
      <c r="O54" s="11" t="s">
        <v>30</v>
      </c>
      <c r="P54" s="17" t="s">
        <v>31</v>
      </c>
    </row>
    <row r="55" spans="1:16" ht="26.25" thickBot="1" x14ac:dyDescent="0.3">
      <c r="A55" s="5">
        <v>222</v>
      </c>
      <c r="B55" s="6" t="s">
        <v>20</v>
      </c>
      <c r="C55" s="7" t="s">
        <v>213</v>
      </c>
      <c r="D55" s="6" t="s">
        <v>22</v>
      </c>
      <c r="E55" s="6">
        <v>60</v>
      </c>
      <c r="F55" s="6">
        <v>90</v>
      </c>
      <c r="G55" s="6" t="s">
        <v>119</v>
      </c>
      <c r="H55" s="7" t="s">
        <v>24</v>
      </c>
      <c r="I55" s="8" t="s">
        <v>216</v>
      </c>
      <c r="J55" s="8" t="s">
        <v>121</v>
      </c>
      <c r="K55" s="6" t="s">
        <v>38</v>
      </c>
      <c r="L55" s="6" t="s">
        <v>38</v>
      </c>
      <c r="M55" s="6" t="s">
        <v>39</v>
      </c>
      <c r="N55" s="10" t="s">
        <v>99</v>
      </c>
      <c r="O55" s="12" t="s">
        <v>40</v>
      </c>
      <c r="P55" s="18" t="s">
        <v>31</v>
      </c>
    </row>
    <row r="56" spans="1:16" ht="39" thickBot="1" x14ac:dyDescent="0.3">
      <c r="A56" s="5">
        <v>222</v>
      </c>
      <c r="B56" s="6" t="s">
        <v>20</v>
      </c>
      <c r="C56" s="7" t="s">
        <v>213</v>
      </c>
      <c r="D56" s="6" t="s">
        <v>22</v>
      </c>
      <c r="E56" s="6">
        <v>15</v>
      </c>
      <c r="F56" s="6">
        <v>30</v>
      </c>
      <c r="G56" s="6" t="s">
        <v>73</v>
      </c>
      <c r="H56" s="7" t="s">
        <v>24</v>
      </c>
      <c r="I56" s="8" t="s">
        <v>217</v>
      </c>
      <c r="J56" s="8" t="s">
        <v>218</v>
      </c>
      <c r="K56" s="6" t="s">
        <v>38</v>
      </c>
      <c r="L56" s="6" t="s">
        <v>38</v>
      </c>
      <c r="M56" s="6" t="s">
        <v>62</v>
      </c>
      <c r="N56" s="10" t="s">
        <v>99</v>
      </c>
      <c r="O56" s="11" t="s">
        <v>30</v>
      </c>
      <c r="P56" s="17" t="s">
        <v>31</v>
      </c>
    </row>
    <row r="57" spans="1:16" ht="51.75" thickBot="1" x14ac:dyDescent="0.3">
      <c r="A57" s="5">
        <v>227</v>
      </c>
      <c r="B57" s="6" t="s">
        <v>20</v>
      </c>
      <c r="C57" s="7" t="s">
        <v>219</v>
      </c>
      <c r="D57" s="6" t="s">
        <v>55</v>
      </c>
      <c r="E57" s="6">
        <v>5</v>
      </c>
      <c r="F57" s="6">
        <v>5</v>
      </c>
      <c r="G57" s="6" t="s">
        <v>56</v>
      </c>
      <c r="H57" s="7" t="s">
        <v>220</v>
      </c>
      <c r="I57" s="8" t="s">
        <v>221</v>
      </c>
      <c r="J57" s="8" t="s">
        <v>222</v>
      </c>
      <c r="K57" s="6" t="s">
        <v>223</v>
      </c>
      <c r="L57" s="6" t="s">
        <v>224</v>
      </c>
      <c r="M57" s="6" t="s">
        <v>62</v>
      </c>
      <c r="N57" s="10" t="s">
        <v>51</v>
      </c>
      <c r="O57" s="13" t="s">
        <v>32</v>
      </c>
      <c r="P57" s="19" t="s">
        <v>31</v>
      </c>
    </row>
    <row r="58" spans="1:16" ht="26.25" thickBot="1" x14ac:dyDescent="0.3">
      <c r="A58" s="5">
        <v>230</v>
      </c>
      <c r="B58" s="6" t="s">
        <v>20</v>
      </c>
      <c r="C58" s="7" t="s">
        <v>225</v>
      </c>
      <c r="D58" s="6" t="s">
        <v>22</v>
      </c>
      <c r="E58" s="6">
        <v>90</v>
      </c>
      <c r="F58" s="6">
        <v>100</v>
      </c>
      <c r="G58" s="6" t="s">
        <v>119</v>
      </c>
      <c r="H58" s="7" t="s">
        <v>24</v>
      </c>
      <c r="I58" s="8" t="s">
        <v>226</v>
      </c>
      <c r="J58" s="8" t="s">
        <v>121</v>
      </c>
      <c r="K58" s="6" t="s">
        <v>38</v>
      </c>
      <c r="L58" s="6" t="s">
        <v>38</v>
      </c>
      <c r="M58" s="6" t="s">
        <v>39</v>
      </c>
      <c r="N58" s="10" t="s">
        <v>29</v>
      </c>
      <c r="O58" s="12" t="s">
        <v>40</v>
      </c>
      <c r="P58" s="18" t="s">
        <v>31</v>
      </c>
    </row>
    <row r="59" spans="1:16" ht="39" thickBot="1" x14ac:dyDescent="0.3">
      <c r="A59" s="5">
        <v>230</v>
      </c>
      <c r="B59" s="6" t="s">
        <v>20</v>
      </c>
      <c r="C59" s="7" t="s">
        <v>225</v>
      </c>
      <c r="D59" s="6" t="s">
        <v>22</v>
      </c>
      <c r="E59" s="6">
        <v>15</v>
      </c>
      <c r="F59" s="6">
        <v>60</v>
      </c>
      <c r="G59" s="6" t="s">
        <v>23</v>
      </c>
      <c r="H59" s="7" t="s">
        <v>24</v>
      </c>
      <c r="I59" s="8" t="s">
        <v>227</v>
      </c>
      <c r="J59" s="8" t="s">
        <v>228</v>
      </c>
      <c r="K59" s="6" t="s">
        <v>229</v>
      </c>
      <c r="L59" s="6" t="s">
        <v>61</v>
      </c>
      <c r="M59" s="6" t="s">
        <v>62</v>
      </c>
      <c r="N59" s="10" t="s">
        <v>29</v>
      </c>
      <c r="O59" s="11" t="s">
        <v>30</v>
      </c>
      <c r="P59" s="17" t="s">
        <v>31</v>
      </c>
    </row>
    <row r="60" spans="1:16" ht="51.75" thickBot="1" x14ac:dyDescent="0.3">
      <c r="A60" s="5">
        <v>230</v>
      </c>
      <c r="B60" s="6" t="s">
        <v>20</v>
      </c>
      <c r="C60" s="7" t="s">
        <v>225</v>
      </c>
      <c r="D60" s="6" t="s">
        <v>22</v>
      </c>
      <c r="E60" s="6">
        <v>45</v>
      </c>
      <c r="F60" s="6">
        <v>100</v>
      </c>
      <c r="G60" s="6" t="s">
        <v>108</v>
      </c>
      <c r="H60" s="7" t="s">
        <v>48</v>
      </c>
      <c r="I60" s="8" t="s">
        <v>230</v>
      </c>
      <c r="J60" s="8" t="s">
        <v>231</v>
      </c>
      <c r="K60" s="6" t="s">
        <v>232</v>
      </c>
      <c r="L60" s="6" t="s">
        <v>61</v>
      </c>
      <c r="M60" s="6" t="s">
        <v>28</v>
      </c>
      <c r="N60" s="10" t="s">
        <v>29</v>
      </c>
      <c r="O60" s="11" t="s">
        <v>30</v>
      </c>
      <c r="P60" s="17" t="s">
        <v>31</v>
      </c>
    </row>
    <row r="61" spans="1:16" ht="64.5" thickBot="1" x14ac:dyDescent="0.3">
      <c r="A61" s="5">
        <v>230</v>
      </c>
      <c r="B61" s="6" t="s">
        <v>20</v>
      </c>
      <c r="C61" s="7" t="s">
        <v>225</v>
      </c>
      <c r="D61" s="6" t="s">
        <v>22</v>
      </c>
      <c r="E61" s="6">
        <v>40</v>
      </c>
      <c r="F61" s="6">
        <v>100</v>
      </c>
      <c r="G61" s="6" t="s">
        <v>68</v>
      </c>
      <c r="H61" s="7" t="s">
        <v>209</v>
      </c>
      <c r="I61" s="8" t="s">
        <v>233</v>
      </c>
      <c r="J61" s="8" t="s">
        <v>234</v>
      </c>
      <c r="K61" s="6" t="s">
        <v>235</v>
      </c>
      <c r="L61" s="6" t="s">
        <v>117</v>
      </c>
      <c r="M61" s="6" t="s">
        <v>39</v>
      </c>
      <c r="N61" s="10" t="s">
        <v>29</v>
      </c>
      <c r="O61" s="12" t="s">
        <v>40</v>
      </c>
      <c r="P61" s="18" t="s">
        <v>31</v>
      </c>
    </row>
    <row r="62" spans="1:16" ht="90" thickBot="1" x14ac:dyDescent="0.3">
      <c r="A62" s="5">
        <v>232</v>
      </c>
      <c r="B62" s="6" t="s">
        <v>20</v>
      </c>
      <c r="C62" s="7" t="s">
        <v>236</v>
      </c>
      <c r="D62" s="6" t="s">
        <v>22</v>
      </c>
      <c r="E62" s="6">
        <v>60</v>
      </c>
      <c r="F62" s="6">
        <v>90</v>
      </c>
      <c r="G62" s="6" t="s">
        <v>42</v>
      </c>
      <c r="H62" s="7" t="s">
        <v>48</v>
      </c>
      <c r="I62" s="8" t="s">
        <v>237</v>
      </c>
      <c r="J62" s="8" t="s">
        <v>238</v>
      </c>
      <c r="K62" s="6" t="s">
        <v>38</v>
      </c>
      <c r="L62" s="6" t="s">
        <v>38</v>
      </c>
      <c r="M62" s="6" t="s">
        <v>39</v>
      </c>
      <c r="N62" s="10" t="s">
        <v>29</v>
      </c>
      <c r="O62" s="12" t="s">
        <v>40</v>
      </c>
      <c r="P62" s="18" t="s">
        <v>31</v>
      </c>
    </row>
    <row r="63" spans="1:16" ht="39" thickBot="1" x14ac:dyDescent="0.3">
      <c r="A63" s="5">
        <v>239</v>
      </c>
      <c r="B63" s="6" t="s">
        <v>20</v>
      </c>
      <c r="C63" s="7" t="s">
        <v>239</v>
      </c>
      <c r="D63" s="6" t="s">
        <v>55</v>
      </c>
      <c r="E63" s="6">
        <v>30</v>
      </c>
      <c r="F63" s="6">
        <v>100</v>
      </c>
      <c r="G63" s="6" t="s">
        <v>108</v>
      </c>
      <c r="H63" s="7" t="s">
        <v>48</v>
      </c>
      <c r="I63" s="8" t="s">
        <v>240</v>
      </c>
      <c r="J63" s="8" t="s">
        <v>241</v>
      </c>
      <c r="K63" s="6" t="s">
        <v>242</v>
      </c>
      <c r="L63" s="6" t="s">
        <v>61</v>
      </c>
      <c r="M63" s="6" t="s">
        <v>28</v>
      </c>
      <c r="N63" s="10" t="s">
        <v>51</v>
      </c>
      <c r="O63" s="13" t="s">
        <v>32</v>
      </c>
      <c r="P63" s="19" t="s">
        <v>31</v>
      </c>
    </row>
    <row r="64" spans="1:16" ht="26.25" thickBot="1" x14ac:dyDescent="0.3">
      <c r="A64" s="5">
        <v>242</v>
      </c>
      <c r="B64" s="6" t="s">
        <v>20</v>
      </c>
      <c r="C64" s="7" t="s">
        <v>243</v>
      </c>
      <c r="D64" s="6" t="s">
        <v>22</v>
      </c>
      <c r="E64" s="6">
        <v>30</v>
      </c>
      <c r="F64" s="6">
        <v>100</v>
      </c>
      <c r="G64" s="6" t="s">
        <v>73</v>
      </c>
      <c r="H64" s="7" t="s">
        <v>24</v>
      </c>
      <c r="I64" s="8" t="s">
        <v>244</v>
      </c>
      <c r="J64" s="8" t="s">
        <v>245</v>
      </c>
      <c r="K64" s="6" t="s">
        <v>38</v>
      </c>
      <c r="L64" s="6" t="s">
        <v>38</v>
      </c>
      <c r="M64" s="6" t="s">
        <v>39</v>
      </c>
      <c r="N64" s="10" t="s">
        <v>29</v>
      </c>
      <c r="O64" s="12" t="s">
        <v>40</v>
      </c>
      <c r="P64" s="18" t="s">
        <v>31</v>
      </c>
    </row>
    <row r="65" spans="1:16" ht="39" thickBot="1" x14ac:dyDescent="0.3">
      <c r="A65" s="5">
        <v>242</v>
      </c>
      <c r="B65" s="6" t="s">
        <v>20</v>
      </c>
      <c r="C65" s="7" t="s">
        <v>243</v>
      </c>
      <c r="D65" s="6" t="s">
        <v>22</v>
      </c>
      <c r="E65" s="6">
        <v>60</v>
      </c>
      <c r="F65" s="6">
        <v>90</v>
      </c>
      <c r="G65" s="6" t="s">
        <v>42</v>
      </c>
      <c r="H65" s="7" t="s">
        <v>48</v>
      </c>
      <c r="I65" s="8" t="s">
        <v>246</v>
      </c>
      <c r="J65" s="8" t="s">
        <v>247</v>
      </c>
      <c r="K65" s="6" t="s">
        <v>38</v>
      </c>
      <c r="L65" s="6" t="s">
        <v>38</v>
      </c>
      <c r="M65" s="6" t="s">
        <v>39</v>
      </c>
      <c r="N65" s="10" t="s">
        <v>29</v>
      </c>
      <c r="O65" s="12" t="s">
        <v>40</v>
      </c>
      <c r="P65" s="18" t="s">
        <v>31</v>
      </c>
    </row>
    <row r="66" spans="1:16" ht="39" thickBot="1" x14ac:dyDescent="0.3">
      <c r="A66" s="5">
        <v>242</v>
      </c>
      <c r="B66" s="6" t="s">
        <v>20</v>
      </c>
      <c r="C66" s="7" t="s">
        <v>243</v>
      </c>
      <c r="D66" s="6" t="s">
        <v>22</v>
      </c>
      <c r="E66" s="6">
        <v>0</v>
      </c>
      <c r="F66" s="6">
        <v>40</v>
      </c>
      <c r="G66" s="6" t="s">
        <v>68</v>
      </c>
      <c r="H66" s="7" t="s">
        <v>24</v>
      </c>
      <c r="I66" s="8" t="s">
        <v>248</v>
      </c>
      <c r="J66" s="8" t="s">
        <v>249</v>
      </c>
      <c r="K66" s="6" t="s">
        <v>38</v>
      </c>
      <c r="L66" s="6" t="s">
        <v>38</v>
      </c>
      <c r="M66" s="6" t="s">
        <v>39</v>
      </c>
      <c r="N66" s="10" t="s">
        <v>29</v>
      </c>
      <c r="O66" s="12" t="s">
        <v>40</v>
      </c>
      <c r="P66" s="18" t="s">
        <v>31</v>
      </c>
    </row>
    <row r="67" spans="1:16" ht="39" thickBot="1" x14ac:dyDescent="0.3">
      <c r="A67" s="5">
        <v>243</v>
      </c>
      <c r="B67" s="6" t="s">
        <v>20</v>
      </c>
      <c r="C67" s="7" t="s">
        <v>250</v>
      </c>
      <c r="D67" s="6" t="s">
        <v>55</v>
      </c>
      <c r="E67" s="6">
        <v>0</v>
      </c>
      <c r="F67" s="6">
        <v>5</v>
      </c>
      <c r="G67" s="6" t="s">
        <v>56</v>
      </c>
      <c r="H67" s="7" t="s">
        <v>48</v>
      </c>
      <c r="I67" s="8" t="s">
        <v>251</v>
      </c>
      <c r="J67" s="8" t="s">
        <v>252</v>
      </c>
      <c r="K67" s="6" t="s">
        <v>38</v>
      </c>
      <c r="L67" s="6" t="s">
        <v>38</v>
      </c>
      <c r="M67" s="6" t="s">
        <v>71</v>
      </c>
      <c r="N67" s="10" t="s">
        <v>51</v>
      </c>
      <c r="O67" s="13" t="s">
        <v>32</v>
      </c>
      <c r="P67" s="19" t="s">
        <v>31</v>
      </c>
    </row>
    <row r="68" spans="1:16" ht="64.5" thickBot="1" x14ac:dyDescent="0.3">
      <c r="A68" s="5">
        <v>243</v>
      </c>
      <c r="B68" s="6" t="s">
        <v>20</v>
      </c>
      <c r="C68" s="7" t="s">
        <v>250</v>
      </c>
      <c r="D68" s="6" t="s">
        <v>55</v>
      </c>
      <c r="E68" s="6">
        <v>30</v>
      </c>
      <c r="F68" s="6">
        <v>45</v>
      </c>
      <c r="G68" s="6" t="s">
        <v>108</v>
      </c>
      <c r="H68" s="7" t="s">
        <v>48</v>
      </c>
      <c r="I68" s="8" t="s">
        <v>253</v>
      </c>
      <c r="J68" s="8" t="s">
        <v>241</v>
      </c>
      <c r="K68" s="6" t="s">
        <v>254</v>
      </c>
      <c r="L68" s="6" t="s">
        <v>61</v>
      </c>
      <c r="M68" s="6" t="s">
        <v>28</v>
      </c>
      <c r="N68" s="10" t="s">
        <v>51</v>
      </c>
      <c r="O68" s="13" t="s">
        <v>32</v>
      </c>
      <c r="P68" s="19" t="s">
        <v>31</v>
      </c>
    </row>
    <row r="69" spans="1:16" ht="39" thickBot="1" x14ac:dyDescent="0.3">
      <c r="A69" s="5">
        <v>244</v>
      </c>
      <c r="B69" s="6" t="s">
        <v>20</v>
      </c>
      <c r="C69" s="7" t="s">
        <v>255</v>
      </c>
      <c r="D69" s="6" t="s">
        <v>55</v>
      </c>
      <c r="E69" s="6">
        <v>20</v>
      </c>
      <c r="F69" s="6">
        <v>100</v>
      </c>
      <c r="G69" s="6" t="s">
        <v>91</v>
      </c>
      <c r="H69" s="7" t="s">
        <v>157</v>
      </c>
      <c r="I69" s="8" t="s">
        <v>256</v>
      </c>
      <c r="J69" s="8" t="s">
        <v>257</v>
      </c>
      <c r="K69" s="6" t="s">
        <v>38</v>
      </c>
      <c r="L69" s="6" t="s">
        <v>38</v>
      </c>
      <c r="M69" s="6" t="s">
        <v>39</v>
      </c>
      <c r="N69" s="10" t="s">
        <v>99</v>
      </c>
      <c r="O69" s="11" t="s">
        <v>30</v>
      </c>
      <c r="P69" s="17" t="s">
        <v>31</v>
      </c>
    </row>
    <row r="70" spans="1:16" ht="26.25" thickBot="1" x14ac:dyDescent="0.3">
      <c r="A70" s="5">
        <v>244</v>
      </c>
      <c r="B70" s="6" t="s">
        <v>20</v>
      </c>
      <c r="C70" s="7" t="s">
        <v>255</v>
      </c>
      <c r="D70" s="6" t="s">
        <v>55</v>
      </c>
      <c r="E70" s="6">
        <v>30</v>
      </c>
      <c r="F70" s="6">
        <v>100</v>
      </c>
      <c r="G70" s="6" t="s">
        <v>42</v>
      </c>
      <c r="H70" s="7" t="s">
        <v>48</v>
      </c>
      <c r="I70" s="8" t="s">
        <v>258</v>
      </c>
      <c r="J70" s="8" t="s">
        <v>259</v>
      </c>
      <c r="K70" s="6" t="s">
        <v>38</v>
      </c>
      <c r="L70" s="6" t="s">
        <v>38</v>
      </c>
      <c r="M70" s="6" t="s">
        <v>39</v>
      </c>
      <c r="N70" s="10" t="s">
        <v>99</v>
      </c>
      <c r="O70" s="12" t="s">
        <v>40</v>
      </c>
      <c r="P70" s="18" t="s">
        <v>31</v>
      </c>
    </row>
    <row r="71" spans="1:16" ht="26.25" thickBot="1" x14ac:dyDescent="0.3">
      <c r="A71" s="5">
        <v>244</v>
      </c>
      <c r="B71" s="6" t="s">
        <v>20</v>
      </c>
      <c r="C71" s="7" t="s">
        <v>255</v>
      </c>
      <c r="D71" s="6" t="s">
        <v>55</v>
      </c>
      <c r="E71" s="6">
        <v>0</v>
      </c>
      <c r="F71" s="6">
        <v>100</v>
      </c>
      <c r="G71" s="6" t="s">
        <v>63</v>
      </c>
      <c r="H71" s="7" t="s">
        <v>48</v>
      </c>
      <c r="I71" s="8" t="s">
        <v>260</v>
      </c>
      <c r="J71" s="8" t="s">
        <v>261</v>
      </c>
      <c r="K71" s="6" t="s">
        <v>38</v>
      </c>
      <c r="L71" s="6" t="s">
        <v>38</v>
      </c>
      <c r="M71" s="6" t="s">
        <v>71</v>
      </c>
      <c r="N71" s="10" t="s">
        <v>99</v>
      </c>
      <c r="O71" s="12" t="s">
        <v>40</v>
      </c>
      <c r="P71" s="18" t="s">
        <v>31</v>
      </c>
    </row>
    <row r="72" spans="1:16" ht="64.5" thickBot="1" x14ac:dyDescent="0.3">
      <c r="A72" s="5">
        <v>257</v>
      </c>
      <c r="B72" s="6" t="s">
        <v>20</v>
      </c>
      <c r="C72" s="7" t="s">
        <v>262</v>
      </c>
      <c r="D72" s="6" t="s">
        <v>55</v>
      </c>
      <c r="E72" s="6">
        <v>30</v>
      </c>
      <c r="F72" s="6">
        <v>100</v>
      </c>
      <c r="G72" s="6" t="s">
        <v>42</v>
      </c>
      <c r="H72" s="7" t="s">
        <v>48</v>
      </c>
      <c r="I72" s="8" t="s">
        <v>263</v>
      </c>
      <c r="J72" s="8" t="s">
        <v>259</v>
      </c>
      <c r="K72" s="6" t="s">
        <v>38</v>
      </c>
      <c r="L72" s="6" t="s">
        <v>38</v>
      </c>
      <c r="M72" s="6" t="s">
        <v>39</v>
      </c>
      <c r="N72" s="10" t="s">
        <v>51</v>
      </c>
      <c r="O72" s="13" t="s">
        <v>32</v>
      </c>
      <c r="P72" s="19" t="s">
        <v>31</v>
      </c>
    </row>
    <row r="73" spans="1:16" ht="51.75" thickBot="1" x14ac:dyDescent="0.3">
      <c r="A73" s="5">
        <v>258</v>
      </c>
      <c r="B73" s="6" t="s">
        <v>20</v>
      </c>
      <c r="C73" s="7" t="s">
        <v>264</v>
      </c>
      <c r="D73" s="6" t="s">
        <v>22</v>
      </c>
      <c r="E73" s="6">
        <v>30</v>
      </c>
      <c r="F73" s="6">
        <v>90</v>
      </c>
      <c r="G73" s="6" t="s">
        <v>73</v>
      </c>
      <c r="H73" s="7" t="s">
        <v>100</v>
      </c>
      <c r="I73" s="8" t="s">
        <v>265</v>
      </c>
      <c r="J73" s="8" t="s">
        <v>102</v>
      </c>
      <c r="K73" s="6" t="s">
        <v>266</v>
      </c>
      <c r="L73" s="6" t="s">
        <v>61</v>
      </c>
      <c r="M73" s="6" t="s">
        <v>62</v>
      </c>
      <c r="N73" s="10" t="s">
        <v>29</v>
      </c>
      <c r="O73" s="11" t="s">
        <v>30</v>
      </c>
      <c r="P73" s="17" t="s">
        <v>31</v>
      </c>
    </row>
    <row r="74" spans="1:16" ht="26.25" thickBot="1" x14ac:dyDescent="0.3">
      <c r="A74" s="5">
        <v>258</v>
      </c>
      <c r="B74" s="6" t="s">
        <v>20</v>
      </c>
      <c r="C74" s="7" t="s">
        <v>264</v>
      </c>
      <c r="D74" s="6" t="s">
        <v>22</v>
      </c>
      <c r="E74" s="6">
        <v>15</v>
      </c>
      <c r="F74" s="6">
        <v>60</v>
      </c>
      <c r="G74" s="6" t="s">
        <v>23</v>
      </c>
      <c r="H74" s="7" t="s">
        <v>24</v>
      </c>
      <c r="I74" s="8" t="s">
        <v>25</v>
      </c>
      <c r="J74" s="8" t="s">
        <v>105</v>
      </c>
      <c r="K74" s="6" t="s">
        <v>266</v>
      </c>
      <c r="L74" s="6" t="s">
        <v>61</v>
      </c>
      <c r="M74" s="6" t="s">
        <v>62</v>
      </c>
      <c r="N74" s="10" t="s">
        <v>29</v>
      </c>
      <c r="O74" s="11" t="s">
        <v>30</v>
      </c>
      <c r="P74" s="17" t="s">
        <v>31</v>
      </c>
    </row>
    <row r="75" spans="1:16" ht="26.25" thickBot="1" x14ac:dyDescent="0.3">
      <c r="A75" s="5">
        <v>260</v>
      </c>
      <c r="B75" s="6" t="s">
        <v>20</v>
      </c>
      <c r="C75" s="7" t="s">
        <v>267</v>
      </c>
      <c r="D75" s="6" t="s">
        <v>22</v>
      </c>
      <c r="E75" s="6">
        <v>0</v>
      </c>
      <c r="F75" s="6">
        <v>30</v>
      </c>
      <c r="G75" s="6" t="s">
        <v>119</v>
      </c>
      <c r="H75" s="7" t="s">
        <v>24</v>
      </c>
      <c r="I75" s="8" t="s">
        <v>268</v>
      </c>
      <c r="J75" s="8" t="s">
        <v>269</v>
      </c>
      <c r="K75" s="6" t="s">
        <v>270</v>
      </c>
      <c r="L75" s="6" t="s">
        <v>61</v>
      </c>
      <c r="M75" s="6" t="s">
        <v>62</v>
      </c>
      <c r="N75" s="10" t="s">
        <v>99</v>
      </c>
      <c r="O75" s="11" t="s">
        <v>30</v>
      </c>
      <c r="P75" s="17" t="s">
        <v>31</v>
      </c>
    </row>
    <row r="76" spans="1:16" ht="51.75" thickBot="1" x14ac:dyDescent="0.3">
      <c r="A76" s="5">
        <v>260</v>
      </c>
      <c r="B76" s="6" t="s">
        <v>20</v>
      </c>
      <c r="C76" s="7" t="s">
        <v>267</v>
      </c>
      <c r="D76" s="6" t="s">
        <v>22</v>
      </c>
      <c r="E76" s="6">
        <v>70</v>
      </c>
      <c r="F76" s="6">
        <v>100</v>
      </c>
      <c r="G76" s="6" t="s">
        <v>34</v>
      </c>
      <c r="H76" s="7" t="s">
        <v>35</v>
      </c>
      <c r="I76" s="8" t="s">
        <v>271</v>
      </c>
      <c r="J76" s="8" t="s">
        <v>272</v>
      </c>
      <c r="K76" s="6" t="s">
        <v>38</v>
      </c>
      <c r="L76" s="6" t="s">
        <v>38</v>
      </c>
      <c r="M76" s="6" t="s">
        <v>71</v>
      </c>
      <c r="N76" s="10" t="s">
        <v>99</v>
      </c>
      <c r="O76" s="11" t="s">
        <v>30</v>
      </c>
      <c r="P76" s="17" t="s">
        <v>31</v>
      </c>
    </row>
    <row r="77" spans="1:16" ht="102.75" thickBot="1" x14ac:dyDescent="0.3">
      <c r="A77" s="5">
        <v>264</v>
      </c>
      <c r="B77" s="6" t="s">
        <v>20</v>
      </c>
      <c r="C77" s="7" t="s">
        <v>273</v>
      </c>
      <c r="D77" s="6" t="s">
        <v>55</v>
      </c>
      <c r="E77" s="6">
        <v>20</v>
      </c>
      <c r="F77" s="6">
        <v>75</v>
      </c>
      <c r="G77" s="6" t="s">
        <v>63</v>
      </c>
      <c r="H77" s="7" t="s">
        <v>48</v>
      </c>
      <c r="I77" s="8" t="s">
        <v>199</v>
      </c>
      <c r="J77" s="8" t="s">
        <v>274</v>
      </c>
      <c r="K77" s="6" t="s">
        <v>38</v>
      </c>
      <c r="L77" s="6" t="s">
        <v>38</v>
      </c>
      <c r="M77" s="6" t="s">
        <v>71</v>
      </c>
      <c r="N77" s="10" t="s">
        <v>51</v>
      </c>
      <c r="O77" s="13" t="s">
        <v>32</v>
      </c>
      <c r="P77" s="19" t="s">
        <v>31</v>
      </c>
    </row>
    <row r="78" spans="1:16" ht="51.75" thickBot="1" x14ac:dyDescent="0.3">
      <c r="A78" s="5">
        <v>267</v>
      </c>
      <c r="B78" s="6" t="s">
        <v>20</v>
      </c>
      <c r="C78" s="7" t="s">
        <v>275</v>
      </c>
      <c r="D78" s="6" t="s">
        <v>22</v>
      </c>
      <c r="E78" s="6">
        <v>10</v>
      </c>
      <c r="F78" s="6">
        <v>15</v>
      </c>
      <c r="G78" s="6" t="s">
        <v>23</v>
      </c>
      <c r="H78" s="7" t="s">
        <v>125</v>
      </c>
      <c r="I78" s="8" t="s">
        <v>276</v>
      </c>
      <c r="J78" s="8" t="s">
        <v>277</v>
      </c>
      <c r="K78" s="6" t="s">
        <v>38</v>
      </c>
      <c r="L78" s="6" t="s">
        <v>38</v>
      </c>
      <c r="M78" s="6" t="s">
        <v>71</v>
      </c>
      <c r="N78" s="10" t="s">
        <v>99</v>
      </c>
      <c r="O78" s="12" t="s">
        <v>40</v>
      </c>
      <c r="P78" s="18" t="s">
        <v>31</v>
      </c>
    </row>
    <row r="79" spans="1:16" ht="77.25" thickBot="1" x14ac:dyDescent="0.3">
      <c r="A79" s="5">
        <v>267</v>
      </c>
      <c r="B79" s="6" t="s">
        <v>20</v>
      </c>
      <c r="C79" s="7" t="s">
        <v>275</v>
      </c>
      <c r="D79" s="6" t="s">
        <v>22</v>
      </c>
      <c r="E79" s="6">
        <v>70</v>
      </c>
      <c r="F79" s="6">
        <v>100</v>
      </c>
      <c r="G79" s="6" t="s">
        <v>34</v>
      </c>
      <c r="H79" s="7" t="s">
        <v>35</v>
      </c>
      <c r="I79" s="8" t="s">
        <v>278</v>
      </c>
      <c r="J79" s="8" t="s">
        <v>279</v>
      </c>
      <c r="K79" s="6" t="s">
        <v>280</v>
      </c>
      <c r="L79" s="6" t="s">
        <v>117</v>
      </c>
      <c r="M79" s="6" t="s">
        <v>71</v>
      </c>
      <c r="N79" s="10" t="s">
        <v>99</v>
      </c>
      <c r="O79" s="11" t="s">
        <v>30</v>
      </c>
      <c r="P79" s="17" t="s">
        <v>31</v>
      </c>
    </row>
    <row r="80" spans="1:16" ht="39" thickBot="1" x14ac:dyDescent="0.3">
      <c r="A80" s="5">
        <v>267</v>
      </c>
      <c r="B80" s="6" t="s">
        <v>20</v>
      </c>
      <c r="C80" s="7" t="s">
        <v>275</v>
      </c>
      <c r="D80" s="6" t="s">
        <v>22</v>
      </c>
      <c r="E80" s="6">
        <v>5</v>
      </c>
      <c r="F80" s="6">
        <v>100</v>
      </c>
      <c r="G80" s="6" t="s">
        <v>205</v>
      </c>
      <c r="H80" s="7" t="s">
        <v>48</v>
      </c>
      <c r="I80" s="8" t="s">
        <v>281</v>
      </c>
      <c r="J80" s="8" t="s">
        <v>282</v>
      </c>
      <c r="K80" s="6" t="s">
        <v>283</v>
      </c>
      <c r="L80" s="6" t="s">
        <v>131</v>
      </c>
      <c r="M80" s="6" t="s">
        <v>111</v>
      </c>
      <c r="N80" s="10" t="s">
        <v>99</v>
      </c>
      <c r="O80" s="11" t="s">
        <v>30</v>
      </c>
      <c r="P80" s="17" t="s">
        <v>31</v>
      </c>
    </row>
    <row r="81" spans="1:16" ht="39" thickBot="1" x14ac:dyDescent="0.3">
      <c r="A81" s="5">
        <v>267</v>
      </c>
      <c r="B81" s="6" t="s">
        <v>20</v>
      </c>
      <c r="C81" s="7" t="s">
        <v>275</v>
      </c>
      <c r="D81" s="6" t="s">
        <v>22</v>
      </c>
      <c r="E81" s="6">
        <v>0</v>
      </c>
      <c r="F81" s="6">
        <v>40</v>
      </c>
      <c r="G81" s="6" t="s">
        <v>68</v>
      </c>
      <c r="H81" s="7" t="s">
        <v>24</v>
      </c>
      <c r="I81" s="8" t="s">
        <v>284</v>
      </c>
      <c r="J81" s="8" t="s">
        <v>249</v>
      </c>
      <c r="K81" s="6" t="s">
        <v>38</v>
      </c>
      <c r="L81" s="6" t="s">
        <v>38</v>
      </c>
      <c r="M81" s="6" t="s">
        <v>39</v>
      </c>
      <c r="N81" s="10" t="s">
        <v>99</v>
      </c>
      <c r="O81" s="12" t="s">
        <v>40</v>
      </c>
      <c r="P81" s="18" t="s">
        <v>31</v>
      </c>
    </row>
    <row r="82" spans="1:16" ht="90" thickBot="1" x14ac:dyDescent="0.3">
      <c r="A82" s="5">
        <v>273</v>
      </c>
      <c r="B82" s="6" t="s">
        <v>20</v>
      </c>
      <c r="C82" s="7" t="s">
        <v>285</v>
      </c>
      <c r="D82" s="6" t="s">
        <v>55</v>
      </c>
      <c r="E82" s="6">
        <v>0</v>
      </c>
      <c r="F82" s="6">
        <v>5</v>
      </c>
      <c r="G82" s="6" t="s">
        <v>56</v>
      </c>
      <c r="H82" s="7" t="s">
        <v>48</v>
      </c>
      <c r="I82" s="8" t="s">
        <v>286</v>
      </c>
      <c r="J82" s="8" t="s">
        <v>287</v>
      </c>
      <c r="K82" s="6" t="s">
        <v>288</v>
      </c>
      <c r="L82" s="6" t="s">
        <v>131</v>
      </c>
      <c r="M82" s="6" t="s">
        <v>62</v>
      </c>
      <c r="N82" s="10" t="s">
        <v>51</v>
      </c>
      <c r="O82" s="13" t="s">
        <v>32</v>
      </c>
      <c r="P82" s="19" t="s">
        <v>31</v>
      </c>
    </row>
    <row r="83" spans="1:16" ht="26.25" thickBot="1" x14ac:dyDescent="0.3">
      <c r="A83" s="5">
        <v>273</v>
      </c>
      <c r="B83" s="6" t="s">
        <v>20</v>
      </c>
      <c r="C83" s="7" t="s">
        <v>285</v>
      </c>
      <c r="D83" s="6" t="s">
        <v>55</v>
      </c>
      <c r="E83" s="6">
        <v>20</v>
      </c>
      <c r="F83" s="6">
        <v>75</v>
      </c>
      <c r="G83" s="6" t="s">
        <v>63</v>
      </c>
      <c r="H83" s="7" t="s">
        <v>48</v>
      </c>
      <c r="I83" s="8" t="s">
        <v>289</v>
      </c>
      <c r="J83" s="8" t="s">
        <v>290</v>
      </c>
      <c r="K83" s="6" t="s">
        <v>38</v>
      </c>
      <c r="L83" s="6" t="s">
        <v>38</v>
      </c>
      <c r="M83" s="6" t="s">
        <v>39</v>
      </c>
      <c r="N83" s="10" t="s">
        <v>51</v>
      </c>
      <c r="O83" s="13" t="s">
        <v>32</v>
      </c>
      <c r="P83" s="19" t="s">
        <v>31</v>
      </c>
    </row>
    <row r="84" spans="1:16" ht="39" thickBot="1" x14ac:dyDescent="0.3">
      <c r="A84" s="5">
        <v>280</v>
      </c>
      <c r="B84" s="6" t="s">
        <v>20</v>
      </c>
      <c r="C84" s="7" t="s">
        <v>291</v>
      </c>
      <c r="D84" s="6" t="s">
        <v>22</v>
      </c>
      <c r="E84" s="6">
        <v>0</v>
      </c>
      <c r="F84" s="6">
        <v>30</v>
      </c>
      <c r="G84" s="6" t="s">
        <v>119</v>
      </c>
      <c r="H84" s="7" t="s">
        <v>292</v>
      </c>
      <c r="I84" s="8" t="s">
        <v>293</v>
      </c>
      <c r="J84" s="8" t="s">
        <v>121</v>
      </c>
      <c r="K84" s="6" t="s">
        <v>38</v>
      </c>
      <c r="L84" s="6" t="s">
        <v>38</v>
      </c>
      <c r="M84" s="6" t="s">
        <v>39</v>
      </c>
      <c r="N84" s="10" t="s">
        <v>99</v>
      </c>
      <c r="O84" s="12" t="s">
        <v>40</v>
      </c>
      <c r="P84" s="18" t="s">
        <v>31</v>
      </c>
    </row>
    <row r="85" spans="1:16" ht="39" thickBot="1" x14ac:dyDescent="0.3">
      <c r="A85" s="5">
        <v>280</v>
      </c>
      <c r="B85" s="6" t="s">
        <v>20</v>
      </c>
      <c r="C85" s="7" t="s">
        <v>291</v>
      </c>
      <c r="D85" s="6" t="s">
        <v>22</v>
      </c>
      <c r="E85" s="6">
        <v>15</v>
      </c>
      <c r="F85" s="6">
        <v>60</v>
      </c>
      <c r="G85" s="6" t="s">
        <v>23</v>
      </c>
      <c r="H85" s="7" t="s">
        <v>24</v>
      </c>
      <c r="I85" s="8" t="s">
        <v>294</v>
      </c>
      <c r="J85" s="8" t="s">
        <v>295</v>
      </c>
      <c r="K85" s="6" t="s">
        <v>296</v>
      </c>
      <c r="L85" s="6" t="s">
        <v>61</v>
      </c>
      <c r="M85" s="6" t="s">
        <v>62</v>
      </c>
      <c r="N85" s="10" t="s">
        <v>99</v>
      </c>
      <c r="O85" s="11" t="s">
        <v>30</v>
      </c>
      <c r="P85" s="17" t="s">
        <v>31</v>
      </c>
    </row>
    <row r="86" spans="1:16" ht="39" thickBot="1" x14ac:dyDescent="0.3">
      <c r="A86" s="5">
        <v>280</v>
      </c>
      <c r="B86" s="6" t="s">
        <v>20</v>
      </c>
      <c r="C86" s="7" t="s">
        <v>291</v>
      </c>
      <c r="D86" s="6" t="s">
        <v>22</v>
      </c>
      <c r="E86" s="6">
        <v>60</v>
      </c>
      <c r="F86" s="6">
        <v>90</v>
      </c>
      <c r="G86" s="6" t="s">
        <v>42</v>
      </c>
      <c r="H86" s="7" t="s">
        <v>48</v>
      </c>
      <c r="I86" s="8" t="s">
        <v>297</v>
      </c>
      <c r="J86" s="8" t="s">
        <v>298</v>
      </c>
      <c r="K86" s="6" t="s">
        <v>38</v>
      </c>
      <c r="L86" s="6" t="s">
        <v>38</v>
      </c>
      <c r="M86" s="6" t="s">
        <v>39</v>
      </c>
      <c r="N86" s="10" t="s">
        <v>99</v>
      </c>
      <c r="O86" s="12" t="s">
        <v>40</v>
      </c>
      <c r="P86" s="18" t="s">
        <v>31</v>
      </c>
    </row>
    <row r="87" spans="1:16" ht="39" thickBot="1" x14ac:dyDescent="0.3">
      <c r="A87" s="5">
        <v>280</v>
      </c>
      <c r="B87" s="6" t="s">
        <v>20</v>
      </c>
      <c r="C87" s="7" t="s">
        <v>291</v>
      </c>
      <c r="D87" s="6" t="s">
        <v>22</v>
      </c>
      <c r="E87" s="6">
        <v>40</v>
      </c>
      <c r="F87" s="6">
        <v>100</v>
      </c>
      <c r="G87" s="6" t="s">
        <v>68</v>
      </c>
      <c r="H87" s="7" t="s">
        <v>209</v>
      </c>
      <c r="I87" s="8" t="s">
        <v>299</v>
      </c>
      <c r="J87" s="8" t="s">
        <v>234</v>
      </c>
      <c r="K87" s="6" t="s">
        <v>38</v>
      </c>
      <c r="L87" s="6" t="s">
        <v>38</v>
      </c>
      <c r="M87" s="6" t="s">
        <v>39</v>
      </c>
      <c r="N87" s="10" t="s">
        <v>99</v>
      </c>
      <c r="O87" s="12" t="s">
        <v>40</v>
      </c>
      <c r="P87" s="18" t="s">
        <v>31</v>
      </c>
    </row>
    <row r="88" spans="1:16" ht="77.25" thickBot="1" x14ac:dyDescent="0.3">
      <c r="A88" s="5">
        <v>283</v>
      </c>
      <c r="B88" s="6" t="s">
        <v>20</v>
      </c>
      <c r="C88" s="7" t="s">
        <v>300</v>
      </c>
      <c r="D88" s="6" t="s">
        <v>55</v>
      </c>
      <c r="E88" s="6">
        <v>15</v>
      </c>
      <c r="F88" s="6">
        <v>100</v>
      </c>
      <c r="G88" s="6" t="s">
        <v>73</v>
      </c>
      <c r="H88" s="7" t="s">
        <v>301</v>
      </c>
      <c r="I88" s="8" t="s">
        <v>302</v>
      </c>
      <c r="J88" s="8" t="s">
        <v>303</v>
      </c>
      <c r="K88" s="9" t="s">
        <v>27</v>
      </c>
      <c r="L88" s="9" t="s">
        <v>27</v>
      </c>
      <c r="M88" s="6" t="s">
        <v>62</v>
      </c>
      <c r="N88" s="10" t="s">
        <v>51</v>
      </c>
      <c r="O88" s="13" t="s">
        <v>32</v>
      </c>
      <c r="P88" s="19" t="s">
        <v>31</v>
      </c>
    </row>
    <row r="89" spans="1:16" ht="39" thickBot="1" x14ac:dyDescent="0.3">
      <c r="A89" s="5">
        <v>292</v>
      </c>
      <c r="B89" s="6" t="s">
        <v>304</v>
      </c>
      <c r="C89" s="7" t="s">
        <v>305</v>
      </c>
      <c r="D89" s="6" t="s">
        <v>55</v>
      </c>
      <c r="E89" s="6">
        <v>20</v>
      </c>
      <c r="F89" s="6">
        <v>100</v>
      </c>
      <c r="G89" s="6" t="s">
        <v>91</v>
      </c>
      <c r="H89" s="7" t="s">
        <v>48</v>
      </c>
      <c r="I89" s="8" t="s">
        <v>306</v>
      </c>
      <c r="J89" s="8" t="s">
        <v>307</v>
      </c>
      <c r="K89" s="6" t="s">
        <v>38</v>
      </c>
      <c r="L89" s="6" t="s">
        <v>38</v>
      </c>
      <c r="M89" s="6" t="s">
        <v>71</v>
      </c>
      <c r="N89" s="10" t="s">
        <v>29</v>
      </c>
      <c r="O89" s="11" t="s">
        <v>30</v>
      </c>
      <c r="P89" s="17" t="s">
        <v>31</v>
      </c>
    </row>
    <row r="90" spans="1:16" ht="51.75" thickBot="1" x14ac:dyDescent="0.3">
      <c r="A90" s="5">
        <v>292</v>
      </c>
      <c r="B90" s="6" t="s">
        <v>304</v>
      </c>
      <c r="C90" s="7" t="s">
        <v>305</v>
      </c>
      <c r="D90" s="6" t="s">
        <v>55</v>
      </c>
      <c r="E90" s="6">
        <v>75</v>
      </c>
      <c r="F90" s="6">
        <v>100</v>
      </c>
      <c r="G90" s="6" t="s">
        <v>63</v>
      </c>
      <c r="H90" s="7" t="s">
        <v>48</v>
      </c>
      <c r="I90" s="8" t="s">
        <v>308</v>
      </c>
      <c r="J90" s="8" t="s">
        <v>65</v>
      </c>
      <c r="K90" s="6" t="s">
        <v>38</v>
      </c>
      <c r="L90" s="6" t="s">
        <v>38</v>
      </c>
      <c r="M90" s="6" t="s">
        <v>71</v>
      </c>
      <c r="N90" s="10" t="s">
        <v>29</v>
      </c>
      <c r="O90" s="11" t="s">
        <v>30</v>
      </c>
      <c r="P90" s="17" t="s">
        <v>31</v>
      </c>
    </row>
    <row r="91" spans="1:16" ht="39" thickBot="1" x14ac:dyDescent="0.3">
      <c r="A91" s="5">
        <v>448</v>
      </c>
      <c r="B91" s="6" t="s">
        <v>309</v>
      </c>
      <c r="C91" s="7" t="s">
        <v>310</v>
      </c>
      <c r="D91" s="6" t="s">
        <v>55</v>
      </c>
      <c r="E91" s="6">
        <v>15</v>
      </c>
      <c r="F91" s="6">
        <v>30</v>
      </c>
      <c r="G91" s="6" t="s">
        <v>73</v>
      </c>
      <c r="H91" s="7" t="s">
        <v>311</v>
      </c>
      <c r="I91" s="8" t="s">
        <v>312</v>
      </c>
      <c r="J91" s="8" t="s">
        <v>313</v>
      </c>
      <c r="K91" s="6" t="s">
        <v>38</v>
      </c>
      <c r="L91" s="6" t="s">
        <v>38</v>
      </c>
      <c r="M91" s="6" t="s">
        <v>71</v>
      </c>
      <c r="N91" s="10" t="s">
        <v>29</v>
      </c>
      <c r="O91" s="11" t="s">
        <v>30</v>
      </c>
      <c r="P91" s="17" t="s">
        <v>31</v>
      </c>
    </row>
    <row r="92" spans="1:16" ht="39" thickBot="1" x14ac:dyDescent="0.3">
      <c r="A92" s="5">
        <v>448</v>
      </c>
      <c r="B92" s="6" t="s">
        <v>309</v>
      </c>
      <c r="C92" s="7" t="s">
        <v>310</v>
      </c>
      <c r="D92" s="6" t="s">
        <v>55</v>
      </c>
      <c r="E92" s="6">
        <v>20</v>
      </c>
      <c r="F92" s="6">
        <v>75</v>
      </c>
      <c r="G92" s="6" t="s">
        <v>63</v>
      </c>
      <c r="H92" s="7" t="s">
        <v>48</v>
      </c>
      <c r="I92" s="8" t="s">
        <v>314</v>
      </c>
      <c r="J92" s="8" t="s">
        <v>315</v>
      </c>
      <c r="K92" s="6" t="s">
        <v>316</v>
      </c>
      <c r="L92" s="6" t="s">
        <v>61</v>
      </c>
      <c r="M92" s="6" t="s">
        <v>62</v>
      </c>
      <c r="N92" s="10" t="s">
        <v>29</v>
      </c>
      <c r="O92" s="11" t="s">
        <v>30</v>
      </c>
      <c r="P92" s="17" t="s">
        <v>31</v>
      </c>
    </row>
    <row r="93" spans="1:16" ht="90" thickBot="1" x14ac:dyDescent="0.3">
      <c r="A93" s="5">
        <v>451</v>
      </c>
      <c r="B93" s="6" t="s">
        <v>309</v>
      </c>
      <c r="C93" s="7" t="s">
        <v>317</v>
      </c>
      <c r="D93" s="6" t="s">
        <v>55</v>
      </c>
      <c r="E93" s="6">
        <v>30</v>
      </c>
      <c r="F93" s="6">
        <v>60</v>
      </c>
      <c r="G93" s="6" t="s">
        <v>42</v>
      </c>
      <c r="H93" s="7" t="s">
        <v>48</v>
      </c>
      <c r="I93" s="8" t="s">
        <v>318</v>
      </c>
      <c r="J93" s="8" t="s">
        <v>319</v>
      </c>
      <c r="K93" s="6" t="s">
        <v>38</v>
      </c>
      <c r="L93" s="6" t="s">
        <v>38</v>
      </c>
      <c r="M93" s="6" t="s">
        <v>111</v>
      </c>
      <c r="N93" s="10" t="s">
        <v>51</v>
      </c>
      <c r="O93" s="13" t="s">
        <v>32</v>
      </c>
      <c r="P93" s="19" t="s">
        <v>31</v>
      </c>
    </row>
    <row r="94" spans="1:16" ht="51.75" thickBot="1" x14ac:dyDescent="0.3">
      <c r="A94" s="5">
        <v>455</v>
      </c>
      <c r="B94" s="6" t="s">
        <v>309</v>
      </c>
      <c r="C94" s="7" t="s">
        <v>320</v>
      </c>
      <c r="D94" s="6" t="s">
        <v>22</v>
      </c>
      <c r="E94" s="6">
        <v>80</v>
      </c>
      <c r="F94" s="6">
        <v>100</v>
      </c>
      <c r="G94" s="6" t="s">
        <v>119</v>
      </c>
      <c r="H94" s="7" t="s">
        <v>209</v>
      </c>
      <c r="I94" s="8" t="s">
        <v>321</v>
      </c>
      <c r="J94" s="8" t="s">
        <v>322</v>
      </c>
      <c r="K94" s="6" t="s">
        <v>38</v>
      </c>
      <c r="L94" s="6" t="s">
        <v>38</v>
      </c>
      <c r="M94" s="6" t="s">
        <v>39</v>
      </c>
      <c r="N94" s="10" t="s">
        <v>51</v>
      </c>
      <c r="O94" s="13" t="s">
        <v>32</v>
      </c>
      <c r="P94" s="19" t="s">
        <v>31</v>
      </c>
    </row>
    <row r="95" spans="1:16" ht="39" thickBot="1" x14ac:dyDescent="0.3">
      <c r="A95" s="5">
        <v>455</v>
      </c>
      <c r="B95" s="6" t="s">
        <v>309</v>
      </c>
      <c r="C95" s="7" t="s">
        <v>320</v>
      </c>
      <c r="D95" s="6" t="s">
        <v>22</v>
      </c>
      <c r="E95" s="6">
        <v>5</v>
      </c>
      <c r="F95" s="6">
        <v>100</v>
      </c>
      <c r="G95" s="6" t="s">
        <v>205</v>
      </c>
      <c r="H95" s="7" t="s">
        <v>24</v>
      </c>
      <c r="I95" s="8" t="s">
        <v>323</v>
      </c>
      <c r="J95" s="8" t="s">
        <v>324</v>
      </c>
      <c r="K95" s="6" t="s">
        <v>38</v>
      </c>
      <c r="L95" s="6" t="s">
        <v>38</v>
      </c>
      <c r="M95" s="6" t="s">
        <v>39</v>
      </c>
      <c r="N95" s="10" t="s">
        <v>51</v>
      </c>
      <c r="O95" s="13" t="s">
        <v>32</v>
      </c>
      <c r="P95" s="19" t="s">
        <v>31</v>
      </c>
    </row>
    <row r="96" spans="1:16" ht="39" thickBot="1" x14ac:dyDescent="0.3">
      <c r="A96" s="5">
        <v>463</v>
      </c>
      <c r="B96" s="6" t="s">
        <v>309</v>
      </c>
      <c r="C96" s="7" t="s">
        <v>325</v>
      </c>
      <c r="D96" s="6" t="s">
        <v>55</v>
      </c>
      <c r="E96" s="6">
        <v>20</v>
      </c>
      <c r="F96" s="6">
        <v>75</v>
      </c>
      <c r="G96" s="6" t="s">
        <v>63</v>
      </c>
      <c r="H96" s="7" t="s">
        <v>48</v>
      </c>
      <c r="I96" s="8" t="s">
        <v>326</v>
      </c>
      <c r="J96" s="8" t="s">
        <v>290</v>
      </c>
      <c r="K96" s="6" t="s">
        <v>38</v>
      </c>
      <c r="L96" s="6" t="s">
        <v>38</v>
      </c>
      <c r="M96" s="6" t="s">
        <v>39</v>
      </c>
      <c r="N96" s="10" t="s">
        <v>51</v>
      </c>
      <c r="O96" s="13" t="s">
        <v>32</v>
      </c>
      <c r="P96" s="19" t="s">
        <v>31</v>
      </c>
    </row>
    <row r="97" spans="1:16" ht="39" thickBot="1" x14ac:dyDescent="0.3">
      <c r="A97" s="5">
        <v>777</v>
      </c>
      <c r="B97" s="6" t="s">
        <v>327</v>
      </c>
      <c r="C97" s="7" t="s">
        <v>328</v>
      </c>
      <c r="D97" s="6" t="s">
        <v>55</v>
      </c>
      <c r="E97" s="6">
        <v>30</v>
      </c>
      <c r="F97" s="6">
        <v>100</v>
      </c>
      <c r="G97" s="6" t="s">
        <v>42</v>
      </c>
      <c r="H97" s="7" t="s">
        <v>329</v>
      </c>
      <c r="I97" s="8" t="s">
        <v>330</v>
      </c>
      <c r="J97" s="8" t="s">
        <v>331</v>
      </c>
      <c r="K97" s="6" t="s">
        <v>38</v>
      </c>
      <c r="L97" s="6" t="s">
        <v>38</v>
      </c>
      <c r="M97" s="6" t="s">
        <v>39</v>
      </c>
      <c r="N97" s="10" t="s">
        <v>51</v>
      </c>
      <c r="O97" s="13" t="s">
        <v>32</v>
      </c>
      <c r="P97" s="19" t="s">
        <v>31</v>
      </c>
    </row>
    <row r="98" spans="1:16" ht="39" thickBot="1" x14ac:dyDescent="0.3">
      <c r="A98" s="5">
        <v>939</v>
      </c>
      <c r="B98" s="6" t="s">
        <v>332</v>
      </c>
      <c r="C98" s="7" t="s">
        <v>333</v>
      </c>
      <c r="D98" s="6" t="s">
        <v>22</v>
      </c>
      <c r="E98" s="6">
        <v>30</v>
      </c>
      <c r="F98" s="6">
        <v>80</v>
      </c>
      <c r="G98" s="6" t="s">
        <v>119</v>
      </c>
      <c r="H98" s="7" t="s">
        <v>48</v>
      </c>
      <c r="I98" s="8" t="s">
        <v>334</v>
      </c>
      <c r="J98" s="8" t="s">
        <v>121</v>
      </c>
      <c r="K98" s="6" t="s">
        <v>38</v>
      </c>
      <c r="L98" s="6" t="s">
        <v>38</v>
      </c>
      <c r="M98" s="6" t="s">
        <v>39</v>
      </c>
      <c r="N98" s="10" t="s">
        <v>51</v>
      </c>
      <c r="O98" s="13" t="s">
        <v>32</v>
      </c>
      <c r="P98" s="19" t="s">
        <v>31</v>
      </c>
    </row>
    <row r="99" spans="1:16" ht="39" thickBot="1" x14ac:dyDescent="0.3">
      <c r="A99" s="5">
        <v>982</v>
      </c>
      <c r="B99" s="6" t="s">
        <v>335</v>
      </c>
      <c r="C99" s="7" t="s">
        <v>336</v>
      </c>
      <c r="D99" s="6" t="s">
        <v>55</v>
      </c>
      <c r="E99" s="6">
        <v>30</v>
      </c>
      <c r="F99" s="6">
        <v>60</v>
      </c>
      <c r="G99" s="6" t="s">
        <v>42</v>
      </c>
      <c r="H99" s="7" t="s">
        <v>337</v>
      </c>
      <c r="I99" s="8" t="s">
        <v>338</v>
      </c>
      <c r="J99" s="8" t="s">
        <v>337</v>
      </c>
      <c r="K99" s="8" t="s">
        <v>337</v>
      </c>
      <c r="L99" s="8" t="s">
        <v>337</v>
      </c>
      <c r="M99" s="6" t="s">
        <v>337</v>
      </c>
      <c r="N99" s="10" t="s">
        <v>51</v>
      </c>
      <c r="O99" s="13" t="s">
        <v>32</v>
      </c>
      <c r="P99" s="19" t="s">
        <v>31</v>
      </c>
    </row>
    <row r="100" spans="1:16" ht="64.5" thickBot="1" x14ac:dyDescent="0.3">
      <c r="A100" s="5">
        <v>983</v>
      </c>
      <c r="B100" s="6" t="s">
        <v>335</v>
      </c>
      <c r="C100" s="7" t="s">
        <v>339</v>
      </c>
      <c r="D100" s="6" t="s">
        <v>55</v>
      </c>
      <c r="E100" s="6">
        <v>30</v>
      </c>
      <c r="F100" s="6">
        <v>60</v>
      </c>
      <c r="G100" s="6" t="s">
        <v>42</v>
      </c>
      <c r="H100" s="7" t="s">
        <v>337</v>
      </c>
      <c r="I100" s="8" t="s">
        <v>340</v>
      </c>
      <c r="J100" s="8" t="s">
        <v>337</v>
      </c>
      <c r="K100" s="8" t="s">
        <v>337</v>
      </c>
      <c r="L100" s="8" t="s">
        <v>337</v>
      </c>
      <c r="M100" s="6" t="s">
        <v>337</v>
      </c>
      <c r="N100" s="10" t="s">
        <v>51</v>
      </c>
      <c r="O100" s="13" t="s">
        <v>32</v>
      </c>
      <c r="P100" s="19" t="s">
        <v>31</v>
      </c>
    </row>
    <row r="101" spans="1:16" ht="39" thickBot="1" x14ac:dyDescent="0.3">
      <c r="A101" s="5">
        <v>985</v>
      </c>
      <c r="B101" s="6" t="s">
        <v>335</v>
      </c>
      <c r="C101" s="7" t="s">
        <v>341</v>
      </c>
      <c r="D101" s="6" t="s">
        <v>22</v>
      </c>
      <c r="E101" s="6">
        <v>60</v>
      </c>
      <c r="F101" s="6">
        <v>100</v>
      </c>
      <c r="G101" s="6" t="s">
        <v>23</v>
      </c>
      <c r="H101" s="7" t="s">
        <v>48</v>
      </c>
      <c r="I101" s="8" t="s">
        <v>342</v>
      </c>
      <c r="J101" s="8" t="s">
        <v>343</v>
      </c>
      <c r="K101" s="6" t="s">
        <v>344</v>
      </c>
      <c r="L101" s="6" t="s">
        <v>131</v>
      </c>
      <c r="M101" s="6" t="s">
        <v>62</v>
      </c>
      <c r="N101" s="10" t="s">
        <v>29</v>
      </c>
      <c r="O101" s="11" t="s">
        <v>30</v>
      </c>
      <c r="P101" s="17" t="s">
        <v>31</v>
      </c>
    </row>
    <row r="102" spans="1:16" ht="51.75" thickBot="1" x14ac:dyDescent="0.3">
      <c r="A102" s="5">
        <v>985</v>
      </c>
      <c r="B102" s="6" t="s">
        <v>335</v>
      </c>
      <c r="C102" s="7" t="s">
        <v>341</v>
      </c>
      <c r="D102" s="6" t="s">
        <v>22</v>
      </c>
      <c r="E102" s="6">
        <v>70</v>
      </c>
      <c r="F102" s="6">
        <v>100</v>
      </c>
      <c r="G102" s="6" t="s">
        <v>34</v>
      </c>
      <c r="H102" s="7" t="s">
        <v>48</v>
      </c>
      <c r="I102" s="8" t="s">
        <v>345</v>
      </c>
      <c r="J102" s="8" t="s">
        <v>346</v>
      </c>
      <c r="K102" s="6" t="s">
        <v>38</v>
      </c>
      <c r="L102" s="6" t="s">
        <v>38</v>
      </c>
      <c r="M102" s="6" t="s">
        <v>39</v>
      </c>
      <c r="N102" s="10" t="s">
        <v>29</v>
      </c>
      <c r="O102" s="12" t="s">
        <v>40</v>
      </c>
      <c r="P102" s="18" t="s">
        <v>31</v>
      </c>
    </row>
    <row r="103" spans="1:16" ht="39" thickBot="1" x14ac:dyDescent="0.3">
      <c r="A103" s="5">
        <v>985</v>
      </c>
      <c r="B103" s="6" t="s">
        <v>335</v>
      </c>
      <c r="C103" s="7" t="s">
        <v>341</v>
      </c>
      <c r="D103" s="6" t="s">
        <v>22</v>
      </c>
      <c r="E103" s="6">
        <v>60</v>
      </c>
      <c r="F103" s="6">
        <v>100</v>
      </c>
      <c r="G103" s="6" t="s">
        <v>42</v>
      </c>
      <c r="H103" s="7" t="s">
        <v>48</v>
      </c>
      <c r="I103" s="8" t="s">
        <v>347</v>
      </c>
      <c r="J103" s="8" t="s">
        <v>348</v>
      </c>
      <c r="K103" s="6" t="s">
        <v>38</v>
      </c>
      <c r="L103" s="6" t="s">
        <v>38</v>
      </c>
      <c r="M103" s="6" t="s">
        <v>39</v>
      </c>
      <c r="N103" s="10" t="s">
        <v>29</v>
      </c>
      <c r="O103" s="12" t="s">
        <v>40</v>
      </c>
      <c r="P103" s="18" t="s">
        <v>31</v>
      </c>
    </row>
    <row r="104" spans="1:16" ht="51.75" thickBot="1" x14ac:dyDescent="0.3">
      <c r="A104" s="5">
        <v>985</v>
      </c>
      <c r="B104" s="6" t="s">
        <v>335</v>
      </c>
      <c r="C104" s="7" t="s">
        <v>341</v>
      </c>
      <c r="D104" s="6" t="s">
        <v>22</v>
      </c>
      <c r="E104" s="6">
        <v>40</v>
      </c>
      <c r="F104" s="6">
        <v>90</v>
      </c>
      <c r="G104" s="6" t="s">
        <v>68</v>
      </c>
      <c r="H104" s="7" t="s">
        <v>48</v>
      </c>
      <c r="I104" s="8" t="s">
        <v>349</v>
      </c>
      <c r="J104" s="8" t="s">
        <v>350</v>
      </c>
      <c r="K104" s="6" t="s">
        <v>38</v>
      </c>
      <c r="L104" s="6" t="s">
        <v>38</v>
      </c>
      <c r="M104" s="6" t="s">
        <v>39</v>
      </c>
      <c r="N104" s="10" t="s">
        <v>29</v>
      </c>
      <c r="O104" s="12" t="s">
        <v>40</v>
      </c>
      <c r="P104" s="18" t="s">
        <v>31</v>
      </c>
    </row>
    <row r="105" spans="1:16" ht="26.25" thickBot="1" x14ac:dyDescent="0.3">
      <c r="A105" s="5">
        <v>991</v>
      </c>
      <c r="B105" s="6" t="s">
        <v>335</v>
      </c>
      <c r="C105" s="7" t="s">
        <v>351</v>
      </c>
      <c r="D105" s="6" t="s">
        <v>22</v>
      </c>
      <c r="E105" s="6">
        <v>70</v>
      </c>
      <c r="F105" s="6">
        <v>100</v>
      </c>
      <c r="G105" s="6" t="s">
        <v>34</v>
      </c>
      <c r="H105" s="7" t="s">
        <v>167</v>
      </c>
      <c r="I105" s="8" t="s">
        <v>352</v>
      </c>
      <c r="J105" s="8" t="s">
        <v>26</v>
      </c>
      <c r="K105" s="6" t="s">
        <v>38</v>
      </c>
      <c r="L105" s="6" t="s">
        <v>38</v>
      </c>
      <c r="M105" s="6" t="s">
        <v>71</v>
      </c>
      <c r="N105" s="10" t="s">
        <v>29</v>
      </c>
      <c r="O105" s="12" t="s">
        <v>40</v>
      </c>
      <c r="P105" s="18" t="s">
        <v>31</v>
      </c>
    </row>
    <row r="106" spans="1:16" ht="26.25" thickBot="1" x14ac:dyDescent="0.3">
      <c r="A106" s="5">
        <v>991</v>
      </c>
      <c r="B106" s="6" t="s">
        <v>335</v>
      </c>
      <c r="C106" s="7" t="s">
        <v>351</v>
      </c>
      <c r="D106" s="6" t="s">
        <v>22</v>
      </c>
      <c r="E106" s="6">
        <v>30</v>
      </c>
      <c r="F106" s="6">
        <v>60</v>
      </c>
      <c r="G106" s="6" t="s">
        <v>42</v>
      </c>
      <c r="H106" s="7" t="s">
        <v>48</v>
      </c>
      <c r="I106" s="8" t="s">
        <v>353</v>
      </c>
      <c r="J106" s="8" t="s">
        <v>354</v>
      </c>
      <c r="K106" s="6" t="s">
        <v>38</v>
      </c>
      <c r="L106" s="6" t="s">
        <v>38</v>
      </c>
      <c r="M106" s="6" t="s">
        <v>71</v>
      </c>
      <c r="N106" s="10" t="s">
        <v>29</v>
      </c>
      <c r="O106" s="12" t="s">
        <v>40</v>
      </c>
      <c r="P106" s="18" t="s">
        <v>31</v>
      </c>
    </row>
    <row r="107" spans="1:16" ht="26.25" thickBot="1" x14ac:dyDescent="0.3">
      <c r="A107" s="5">
        <v>991</v>
      </c>
      <c r="B107" s="6" t="s">
        <v>335</v>
      </c>
      <c r="C107" s="7" t="s">
        <v>351</v>
      </c>
      <c r="D107" s="6" t="s">
        <v>22</v>
      </c>
      <c r="E107" s="6">
        <v>40</v>
      </c>
      <c r="F107" s="6">
        <v>90</v>
      </c>
      <c r="G107" s="6" t="s">
        <v>68</v>
      </c>
      <c r="H107" s="7" t="s">
        <v>24</v>
      </c>
      <c r="I107" s="8" t="s">
        <v>355</v>
      </c>
      <c r="J107" s="8" t="s">
        <v>234</v>
      </c>
      <c r="K107" s="6" t="s">
        <v>38</v>
      </c>
      <c r="L107" s="6" t="s">
        <v>38</v>
      </c>
      <c r="M107" s="6" t="s">
        <v>39</v>
      </c>
      <c r="N107" s="10" t="s">
        <v>29</v>
      </c>
      <c r="O107" s="12" t="s">
        <v>40</v>
      </c>
      <c r="P107" s="18" t="s">
        <v>31</v>
      </c>
    </row>
    <row r="108" spans="1:16" ht="77.25" thickBot="1" x14ac:dyDescent="0.3">
      <c r="A108" s="5">
        <v>1006</v>
      </c>
      <c r="B108" s="6" t="s">
        <v>335</v>
      </c>
      <c r="C108" s="7" t="s">
        <v>356</v>
      </c>
      <c r="D108" s="6" t="s">
        <v>55</v>
      </c>
      <c r="E108" s="6">
        <v>30</v>
      </c>
      <c r="F108" s="6">
        <v>60</v>
      </c>
      <c r="G108" s="6" t="s">
        <v>42</v>
      </c>
      <c r="H108" s="7" t="s">
        <v>48</v>
      </c>
      <c r="I108" s="8" t="s">
        <v>357</v>
      </c>
      <c r="J108" s="8" t="s">
        <v>358</v>
      </c>
      <c r="K108" s="6" t="s">
        <v>38</v>
      </c>
      <c r="L108" s="6" t="s">
        <v>38</v>
      </c>
      <c r="M108" s="6" t="s">
        <v>39</v>
      </c>
      <c r="N108" s="10" t="s">
        <v>51</v>
      </c>
      <c r="O108" s="13" t="s">
        <v>32</v>
      </c>
      <c r="P108" s="19" t="s">
        <v>31</v>
      </c>
    </row>
    <row r="109" spans="1:16" ht="64.5" thickBot="1" x14ac:dyDescent="0.3">
      <c r="A109" s="5">
        <v>1007</v>
      </c>
      <c r="B109" s="6" t="s">
        <v>335</v>
      </c>
      <c r="C109" s="7" t="s">
        <v>359</v>
      </c>
      <c r="D109" s="6" t="s">
        <v>22</v>
      </c>
      <c r="E109" s="6">
        <v>30</v>
      </c>
      <c r="F109" s="6">
        <v>80</v>
      </c>
      <c r="G109" s="6" t="s">
        <v>119</v>
      </c>
      <c r="H109" s="7" t="s">
        <v>48</v>
      </c>
      <c r="I109" s="8" t="s">
        <v>360</v>
      </c>
      <c r="J109" s="8" t="s">
        <v>361</v>
      </c>
      <c r="K109" s="6" t="s">
        <v>38</v>
      </c>
      <c r="L109" s="6" t="s">
        <v>38</v>
      </c>
      <c r="M109" s="6" t="s">
        <v>71</v>
      </c>
      <c r="N109" s="10" t="s">
        <v>29</v>
      </c>
      <c r="O109" s="13" t="s">
        <v>32</v>
      </c>
      <c r="P109" s="19" t="s">
        <v>31</v>
      </c>
    </row>
    <row r="110" spans="1:16" ht="64.5" thickBot="1" x14ac:dyDescent="0.3">
      <c r="A110" s="5">
        <v>1007</v>
      </c>
      <c r="B110" s="6" t="s">
        <v>335</v>
      </c>
      <c r="C110" s="7" t="s">
        <v>359</v>
      </c>
      <c r="D110" s="6" t="s">
        <v>22</v>
      </c>
      <c r="E110" s="6">
        <v>60</v>
      </c>
      <c r="F110" s="6">
        <v>100</v>
      </c>
      <c r="G110" s="6" t="s">
        <v>23</v>
      </c>
      <c r="H110" s="7" t="s">
        <v>24</v>
      </c>
      <c r="I110" s="8" t="s">
        <v>362</v>
      </c>
      <c r="J110" s="8" t="s">
        <v>361</v>
      </c>
      <c r="K110" s="6" t="s">
        <v>38</v>
      </c>
      <c r="L110" s="6" t="s">
        <v>38</v>
      </c>
      <c r="M110" s="6" t="s">
        <v>71</v>
      </c>
      <c r="N110" s="10" t="s">
        <v>29</v>
      </c>
      <c r="O110" s="12" t="s">
        <v>40</v>
      </c>
      <c r="P110" s="18" t="s">
        <v>31</v>
      </c>
    </row>
    <row r="111" spans="1:16" ht="64.5" thickBot="1" x14ac:dyDescent="0.3">
      <c r="A111" s="5">
        <v>1007</v>
      </c>
      <c r="B111" s="6" t="s">
        <v>335</v>
      </c>
      <c r="C111" s="7" t="s">
        <v>359</v>
      </c>
      <c r="D111" s="6" t="s">
        <v>22</v>
      </c>
      <c r="E111" s="6">
        <v>70</v>
      </c>
      <c r="F111" s="6">
        <v>100</v>
      </c>
      <c r="G111" s="6" t="s">
        <v>34</v>
      </c>
      <c r="H111" s="7" t="s">
        <v>167</v>
      </c>
      <c r="I111" s="8" t="s">
        <v>363</v>
      </c>
      <c r="J111" s="8" t="s">
        <v>361</v>
      </c>
      <c r="K111" s="6" t="s">
        <v>38</v>
      </c>
      <c r="L111" s="6" t="s">
        <v>38</v>
      </c>
      <c r="M111" s="6" t="s">
        <v>71</v>
      </c>
      <c r="N111" s="10" t="s">
        <v>29</v>
      </c>
      <c r="O111" s="13" t="s">
        <v>32</v>
      </c>
      <c r="P111" s="19" t="s">
        <v>31</v>
      </c>
    </row>
    <row r="112" spans="1:16" ht="77.25" thickBot="1" x14ac:dyDescent="0.3">
      <c r="A112" s="5">
        <v>1007</v>
      </c>
      <c r="B112" s="6" t="s">
        <v>335</v>
      </c>
      <c r="C112" s="7" t="s">
        <v>359</v>
      </c>
      <c r="D112" s="6" t="s">
        <v>22</v>
      </c>
      <c r="E112" s="6">
        <v>90</v>
      </c>
      <c r="F112" s="6">
        <v>100</v>
      </c>
      <c r="G112" s="6" t="s">
        <v>68</v>
      </c>
      <c r="H112" s="7" t="s">
        <v>48</v>
      </c>
      <c r="I112" s="8" t="s">
        <v>364</v>
      </c>
      <c r="J112" s="8" t="s">
        <v>365</v>
      </c>
      <c r="K112" s="6" t="s">
        <v>38</v>
      </c>
      <c r="L112" s="6" t="s">
        <v>38</v>
      </c>
      <c r="M112" s="6" t="s">
        <v>39</v>
      </c>
      <c r="N112" s="10" t="s">
        <v>29</v>
      </c>
      <c r="O112" s="12" t="s">
        <v>40</v>
      </c>
      <c r="P112" s="18" t="s">
        <v>31</v>
      </c>
    </row>
    <row r="113" spans="1:16" ht="64.5" thickBot="1" x14ac:dyDescent="0.3">
      <c r="A113" s="5">
        <v>1009</v>
      </c>
      <c r="B113" s="6" t="s">
        <v>335</v>
      </c>
      <c r="C113" s="7" t="s">
        <v>366</v>
      </c>
      <c r="D113" s="6" t="s">
        <v>55</v>
      </c>
      <c r="E113" s="6">
        <v>30</v>
      </c>
      <c r="F113" s="6">
        <v>60</v>
      </c>
      <c r="G113" s="6" t="s">
        <v>42</v>
      </c>
      <c r="H113" s="7" t="s">
        <v>48</v>
      </c>
      <c r="I113" s="8" t="s">
        <v>367</v>
      </c>
      <c r="J113" s="8" t="s">
        <v>368</v>
      </c>
      <c r="K113" s="6" t="s">
        <v>369</v>
      </c>
      <c r="L113" s="6" t="s">
        <v>61</v>
      </c>
      <c r="M113" s="6" t="s">
        <v>62</v>
      </c>
      <c r="N113" s="10" t="s">
        <v>51</v>
      </c>
      <c r="O113" s="13" t="s">
        <v>32</v>
      </c>
      <c r="P113" s="19" t="s">
        <v>31</v>
      </c>
    </row>
    <row r="114" spans="1:16" ht="39" thickBot="1" x14ac:dyDescent="0.3">
      <c r="A114" s="5">
        <v>1573</v>
      </c>
      <c r="B114" s="6" t="s">
        <v>335</v>
      </c>
      <c r="C114" s="7" t="s">
        <v>370</v>
      </c>
      <c r="D114" s="6" t="s">
        <v>55</v>
      </c>
      <c r="E114" s="6">
        <v>30</v>
      </c>
      <c r="F114" s="6">
        <v>60</v>
      </c>
      <c r="G114" s="6" t="s">
        <v>42</v>
      </c>
      <c r="H114" s="7" t="s">
        <v>48</v>
      </c>
      <c r="I114" s="8" t="s">
        <v>371</v>
      </c>
      <c r="J114" s="8" t="s">
        <v>372</v>
      </c>
      <c r="K114" s="9" t="s">
        <v>27</v>
      </c>
      <c r="L114" s="9" t="s">
        <v>27</v>
      </c>
      <c r="M114" s="6" t="s">
        <v>62</v>
      </c>
      <c r="N114" s="10" t="s">
        <v>51</v>
      </c>
      <c r="O114" s="13" t="s">
        <v>32</v>
      </c>
      <c r="P114" s="19" t="s">
        <v>31</v>
      </c>
    </row>
    <row r="115" spans="1:16" ht="90" thickBot="1" x14ac:dyDescent="0.3">
      <c r="A115" s="5">
        <v>1635</v>
      </c>
      <c r="B115" s="6" t="s">
        <v>20</v>
      </c>
      <c r="C115" s="7" t="s">
        <v>373</v>
      </c>
      <c r="D115" s="6" t="s">
        <v>22</v>
      </c>
      <c r="E115" s="6">
        <v>0</v>
      </c>
      <c r="F115" s="6">
        <v>30</v>
      </c>
      <c r="G115" s="6" t="s">
        <v>119</v>
      </c>
      <c r="H115" s="7" t="s">
        <v>292</v>
      </c>
      <c r="I115" s="8" t="s">
        <v>374</v>
      </c>
      <c r="J115" s="8" t="s">
        <v>375</v>
      </c>
      <c r="K115" s="6" t="s">
        <v>38</v>
      </c>
      <c r="L115" s="6" t="s">
        <v>38</v>
      </c>
      <c r="M115" s="6" t="s">
        <v>39</v>
      </c>
      <c r="N115" s="10" t="s">
        <v>29</v>
      </c>
      <c r="O115" s="12" t="s">
        <v>40</v>
      </c>
      <c r="P115" s="18" t="s">
        <v>31</v>
      </c>
    </row>
    <row r="116" spans="1:16" ht="39" thickBot="1" x14ac:dyDescent="0.3">
      <c r="A116" s="5">
        <v>1635</v>
      </c>
      <c r="B116" s="6" t="s">
        <v>20</v>
      </c>
      <c r="C116" s="7" t="s">
        <v>373</v>
      </c>
      <c r="D116" s="6" t="s">
        <v>22</v>
      </c>
      <c r="E116" s="6">
        <v>70</v>
      </c>
      <c r="F116" s="6">
        <v>100</v>
      </c>
      <c r="G116" s="6" t="s">
        <v>34</v>
      </c>
      <c r="H116" s="7" t="s">
        <v>167</v>
      </c>
      <c r="I116" s="8" t="s">
        <v>376</v>
      </c>
      <c r="J116" s="8" t="s">
        <v>107</v>
      </c>
      <c r="K116" s="6" t="s">
        <v>38</v>
      </c>
      <c r="L116" s="6" t="s">
        <v>38</v>
      </c>
      <c r="M116" s="6" t="s">
        <v>39</v>
      </c>
      <c r="N116" s="10" t="s">
        <v>29</v>
      </c>
      <c r="O116" s="12" t="s">
        <v>40</v>
      </c>
      <c r="P116" s="18" t="s">
        <v>31</v>
      </c>
    </row>
    <row r="117" spans="1:16" ht="39" thickBot="1" x14ac:dyDescent="0.3">
      <c r="A117" s="5">
        <v>1635</v>
      </c>
      <c r="B117" s="6" t="s">
        <v>20</v>
      </c>
      <c r="C117" s="7" t="s">
        <v>373</v>
      </c>
      <c r="D117" s="6" t="s">
        <v>22</v>
      </c>
      <c r="E117" s="6">
        <v>60</v>
      </c>
      <c r="F117" s="6">
        <v>90</v>
      </c>
      <c r="G117" s="6" t="s">
        <v>42</v>
      </c>
      <c r="H117" s="7" t="s">
        <v>48</v>
      </c>
      <c r="I117" s="8" t="s">
        <v>377</v>
      </c>
      <c r="J117" s="8" t="s">
        <v>378</v>
      </c>
      <c r="K117" s="6" t="s">
        <v>38</v>
      </c>
      <c r="L117" s="6" t="s">
        <v>38</v>
      </c>
      <c r="M117" s="6" t="s">
        <v>39</v>
      </c>
      <c r="N117" s="10" t="s">
        <v>29</v>
      </c>
      <c r="O117" s="12" t="s">
        <v>40</v>
      </c>
      <c r="P117" s="18" t="s">
        <v>31</v>
      </c>
    </row>
    <row r="118" spans="1:16" ht="39" thickBot="1" x14ac:dyDescent="0.3">
      <c r="A118" s="5">
        <v>1635</v>
      </c>
      <c r="B118" s="6" t="s">
        <v>20</v>
      </c>
      <c r="C118" s="7" t="s">
        <v>373</v>
      </c>
      <c r="D118" s="6" t="s">
        <v>22</v>
      </c>
      <c r="E118" s="6">
        <v>40</v>
      </c>
      <c r="F118" s="6">
        <v>100</v>
      </c>
      <c r="G118" s="6" t="s">
        <v>68</v>
      </c>
      <c r="H118" s="7" t="s">
        <v>209</v>
      </c>
      <c r="I118" s="8" t="s">
        <v>379</v>
      </c>
      <c r="J118" s="8" t="s">
        <v>380</v>
      </c>
      <c r="K118" s="6" t="s">
        <v>38</v>
      </c>
      <c r="L118" s="6" t="s">
        <v>38</v>
      </c>
      <c r="M118" s="6" t="s">
        <v>39</v>
      </c>
      <c r="N118" s="10" t="s">
        <v>29</v>
      </c>
      <c r="O118" s="12" t="s">
        <v>40</v>
      </c>
      <c r="P118" s="18" t="s">
        <v>31</v>
      </c>
    </row>
    <row r="119" spans="1:16" ht="51.75" thickBot="1" x14ac:dyDescent="0.3">
      <c r="A119" s="5">
        <v>1899</v>
      </c>
      <c r="B119" s="6" t="s">
        <v>309</v>
      </c>
      <c r="C119" s="7" t="s">
        <v>381</v>
      </c>
      <c r="D119" s="6" t="s">
        <v>55</v>
      </c>
      <c r="E119" s="6">
        <v>90</v>
      </c>
      <c r="F119" s="6">
        <v>100</v>
      </c>
      <c r="G119" s="6" t="s">
        <v>113</v>
      </c>
      <c r="H119" s="7" t="s">
        <v>48</v>
      </c>
      <c r="I119" s="8" t="s">
        <v>382</v>
      </c>
      <c r="J119" s="8" t="s">
        <v>383</v>
      </c>
      <c r="K119" s="6" t="s">
        <v>38</v>
      </c>
      <c r="L119" s="6" t="s">
        <v>38</v>
      </c>
      <c r="M119" s="6" t="s">
        <v>39</v>
      </c>
      <c r="N119" s="10" t="s">
        <v>29</v>
      </c>
      <c r="O119" s="12" t="s">
        <v>40</v>
      </c>
      <c r="P119" s="18" t="s">
        <v>31</v>
      </c>
    </row>
    <row r="120" spans="1:16" ht="39" thickBot="1" x14ac:dyDescent="0.3">
      <c r="A120" s="5">
        <v>1899</v>
      </c>
      <c r="B120" s="6" t="s">
        <v>309</v>
      </c>
      <c r="C120" s="7" t="s">
        <v>381</v>
      </c>
      <c r="D120" s="6" t="s">
        <v>55</v>
      </c>
      <c r="E120" s="6">
        <v>20</v>
      </c>
      <c r="F120" s="6">
        <v>75</v>
      </c>
      <c r="G120" s="6" t="s">
        <v>63</v>
      </c>
      <c r="H120" s="7" t="s">
        <v>48</v>
      </c>
      <c r="I120" s="8" t="s">
        <v>314</v>
      </c>
      <c r="J120" s="8" t="s">
        <v>290</v>
      </c>
      <c r="K120" s="6" t="s">
        <v>38</v>
      </c>
      <c r="L120" s="6" t="s">
        <v>38</v>
      </c>
      <c r="M120" s="6" t="s">
        <v>39</v>
      </c>
      <c r="N120" s="10" t="s">
        <v>29</v>
      </c>
      <c r="O120" s="12" t="s">
        <v>40</v>
      </c>
      <c r="P120" s="18" t="s">
        <v>31</v>
      </c>
    </row>
    <row r="121" spans="1:16" ht="64.5" thickBot="1" x14ac:dyDescent="0.3">
      <c r="A121" s="5">
        <v>1901</v>
      </c>
      <c r="B121" s="6" t="s">
        <v>309</v>
      </c>
      <c r="C121" s="7" t="s">
        <v>384</v>
      </c>
      <c r="D121" s="6" t="s">
        <v>22</v>
      </c>
      <c r="E121" s="6">
        <v>30</v>
      </c>
      <c r="F121" s="6">
        <v>60</v>
      </c>
      <c r="G121" s="6" t="s">
        <v>42</v>
      </c>
      <c r="H121" s="7" t="s">
        <v>48</v>
      </c>
      <c r="I121" s="8" t="s">
        <v>385</v>
      </c>
      <c r="J121" s="8" t="s">
        <v>386</v>
      </c>
      <c r="K121" s="6" t="s">
        <v>38</v>
      </c>
      <c r="L121" s="6" t="s">
        <v>38</v>
      </c>
      <c r="M121" s="6" t="s">
        <v>39</v>
      </c>
      <c r="N121" s="10" t="s">
        <v>99</v>
      </c>
      <c r="O121" s="12" t="s">
        <v>40</v>
      </c>
      <c r="P121" s="18" t="s">
        <v>31</v>
      </c>
    </row>
    <row r="122" spans="1:16" ht="51.75" thickBot="1" x14ac:dyDescent="0.3">
      <c r="A122" s="5">
        <v>1901</v>
      </c>
      <c r="B122" s="6" t="s">
        <v>309</v>
      </c>
      <c r="C122" s="7" t="s">
        <v>384</v>
      </c>
      <c r="D122" s="6" t="s">
        <v>22</v>
      </c>
      <c r="E122" s="6">
        <v>45</v>
      </c>
      <c r="F122" s="6">
        <v>100</v>
      </c>
      <c r="G122" s="6" t="s">
        <v>108</v>
      </c>
      <c r="H122" s="7" t="s">
        <v>48</v>
      </c>
      <c r="I122" s="8" t="s">
        <v>387</v>
      </c>
      <c r="J122" s="8" t="s">
        <v>388</v>
      </c>
      <c r="K122" s="6" t="s">
        <v>389</v>
      </c>
      <c r="L122" s="6" t="s">
        <v>61</v>
      </c>
      <c r="M122" s="6" t="s">
        <v>390</v>
      </c>
      <c r="N122" s="10" t="s">
        <v>99</v>
      </c>
      <c r="O122" s="11" t="s">
        <v>30</v>
      </c>
      <c r="P122" s="17" t="s">
        <v>31</v>
      </c>
    </row>
    <row r="123" spans="1:16" ht="39" thickBot="1" x14ac:dyDescent="0.3">
      <c r="A123" s="5">
        <v>1901</v>
      </c>
      <c r="B123" s="6" t="s">
        <v>309</v>
      </c>
      <c r="C123" s="7" t="s">
        <v>384</v>
      </c>
      <c r="D123" s="6" t="s">
        <v>22</v>
      </c>
      <c r="E123" s="6">
        <v>5</v>
      </c>
      <c r="F123" s="6">
        <v>100</v>
      </c>
      <c r="G123" s="6" t="s">
        <v>205</v>
      </c>
      <c r="H123" s="7" t="s">
        <v>24</v>
      </c>
      <c r="I123" s="8" t="s">
        <v>391</v>
      </c>
      <c r="J123" s="8" t="s">
        <v>392</v>
      </c>
      <c r="K123" s="6" t="s">
        <v>38</v>
      </c>
      <c r="L123" s="6" t="s">
        <v>38</v>
      </c>
      <c r="M123" s="6" t="s">
        <v>39</v>
      </c>
      <c r="N123" s="10" t="s">
        <v>99</v>
      </c>
      <c r="O123" s="12" t="s">
        <v>40</v>
      </c>
      <c r="P123" s="18" t="s">
        <v>31</v>
      </c>
    </row>
    <row r="124" spans="1:16" ht="64.5" thickBot="1" x14ac:dyDescent="0.3">
      <c r="A124" s="5">
        <v>1901</v>
      </c>
      <c r="B124" s="6" t="s">
        <v>309</v>
      </c>
      <c r="C124" s="7" t="s">
        <v>384</v>
      </c>
      <c r="D124" s="6" t="s">
        <v>22</v>
      </c>
      <c r="E124" s="6">
        <v>90</v>
      </c>
      <c r="F124" s="6">
        <v>100</v>
      </c>
      <c r="G124" s="6" t="s">
        <v>68</v>
      </c>
      <c r="H124" s="7" t="s">
        <v>24</v>
      </c>
      <c r="I124" s="8" t="s">
        <v>393</v>
      </c>
      <c r="J124" s="8" t="s">
        <v>394</v>
      </c>
      <c r="K124" s="6" t="s">
        <v>38</v>
      </c>
      <c r="L124" s="6" t="s">
        <v>38</v>
      </c>
      <c r="M124" s="6" t="s">
        <v>39</v>
      </c>
      <c r="N124" s="10" t="s">
        <v>99</v>
      </c>
      <c r="O124" s="12" t="s">
        <v>40</v>
      </c>
      <c r="P124" s="18" t="s">
        <v>31</v>
      </c>
    </row>
    <row r="125" spans="1:16" ht="26.25" thickBot="1" x14ac:dyDescent="0.3">
      <c r="A125" s="5">
        <v>1977</v>
      </c>
      <c r="B125" s="6" t="s">
        <v>335</v>
      </c>
      <c r="C125" s="7" t="s">
        <v>395</v>
      </c>
      <c r="D125" s="6" t="s">
        <v>55</v>
      </c>
      <c r="E125" s="6">
        <v>30</v>
      </c>
      <c r="F125" s="6">
        <v>60</v>
      </c>
      <c r="G125" s="6" t="s">
        <v>42</v>
      </c>
      <c r="H125" s="7" t="s">
        <v>48</v>
      </c>
      <c r="I125" s="8" t="s">
        <v>396</v>
      </c>
      <c r="J125" s="8" t="s">
        <v>397</v>
      </c>
      <c r="K125" s="9" t="s">
        <v>27</v>
      </c>
      <c r="L125" s="9" t="s">
        <v>27</v>
      </c>
      <c r="M125" s="6" t="s">
        <v>111</v>
      </c>
      <c r="N125" s="10" t="s">
        <v>51</v>
      </c>
      <c r="O125" s="13" t="s">
        <v>32</v>
      </c>
      <c r="P125" s="19" t="s">
        <v>31</v>
      </c>
    </row>
    <row r="126" spans="1:16" ht="39" thickBot="1" x14ac:dyDescent="0.3">
      <c r="A126" s="5">
        <v>3131</v>
      </c>
      <c r="B126" s="6" t="s">
        <v>20</v>
      </c>
      <c r="C126" s="7" t="s">
        <v>398</v>
      </c>
      <c r="D126" s="6" t="s">
        <v>55</v>
      </c>
      <c r="E126" s="6">
        <v>90</v>
      </c>
      <c r="F126" s="6">
        <v>100</v>
      </c>
      <c r="G126" s="6" t="s">
        <v>113</v>
      </c>
      <c r="H126" s="7" t="s">
        <v>48</v>
      </c>
      <c r="I126" s="8" t="s">
        <v>399</v>
      </c>
      <c r="J126" s="8" t="s">
        <v>400</v>
      </c>
      <c r="K126" s="6" t="s">
        <v>38</v>
      </c>
      <c r="L126" s="6" t="s">
        <v>38</v>
      </c>
      <c r="M126" s="6" t="s">
        <v>71</v>
      </c>
      <c r="N126" s="10" t="s">
        <v>99</v>
      </c>
      <c r="O126" s="12" t="s">
        <v>40</v>
      </c>
      <c r="P126" s="18" t="s">
        <v>31</v>
      </c>
    </row>
    <row r="127" spans="1:16" ht="39" thickBot="1" x14ac:dyDescent="0.3">
      <c r="A127" s="5">
        <v>3131</v>
      </c>
      <c r="B127" s="6" t="s">
        <v>20</v>
      </c>
      <c r="C127" s="7" t="s">
        <v>398</v>
      </c>
      <c r="D127" s="6" t="s">
        <v>55</v>
      </c>
      <c r="E127" s="6">
        <v>0</v>
      </c>
      <c r="F127" s="6">
        <v>15</v>
      </c>
      <c r="G127" s="6" t="s">
        <v>73</v>
      </c>
      <c r="H127" s="7" t="s">
        <v>311</v>
      </c>
      <c r="I127" s="8" t="s">
        <v>401</v>
      </c>
      <c r="J127" s="8" t="s">
        <v>402</v>
      </c>
      <c r="K127" s="6" t="s">
        <v>38</v>
      </c>
      <c r="L127" s="6" t="s">
        <v>38</v>
      </c>
      <c r="M127" s="6" t="s">
        <v>39</v>
      </c>
      <c r="N127" s="10" t="s">
        <v>99</v>
      </c>
      <c r="O127" s="12" t="s">
        <v>40</v>
      </c>
      <c r="P127" s="18" t="s">
        <v>31</v>
      </c>
    </row>
    <row r="128" spans="1:16" ht="77.25" thickBot="1" x14ac:dyDescent="0.3">
      <c r="A128" s="5">
        <v>3132</v>
      </c>
      <c r="B128" s="6" t="s">
        <v>20</v>
      </c>
      <c r="C128" s="7" t="s">
        <v>403</v>
      </c>
      <c r="D128" s="6" t="s">
        <v>55</v>
      </c>
      <c r="E128" s="6">
        <v>0</v>
      </c>
      <c r="F128" s="6">
        <v>0</v>
      </c>
      <c r="G128" s="6" t="s">
        <v>56</v>
      </c>
      <c r="H128" s="7" t="s">
        <v>404</v>
      </c>
      <c r="I128" s="8" t="s">
        <v>405</v>
      </c>
      <c r="J128" s="8" t="s">
        <v>406</v>
      </c>
      <c r="K128" s="6" t="s">
        <v>38</v>
      </c>
      <c r="L128" s="6" t="s">
        <v>38</v>
      </c>
      <c r="M128" s="6" t="s">
        <v>71</v>
      </c>
      <c r="N128" s="10" t="s">
        <v>99</v>
      </c>
      <c r="O128" s="11" t="s">
        <v>30</v>
      </c>
      <c r="P128" s="17" t="s">
        <v>31</v>
      </c>
    </row>
    <row r="129" spans="1:16" ht="51.75" thickBot="1" x14ac:dyDescent="0.3">
      <c r="A129" s="5">
        <v>3132</v>
      </c>
      <c r="B129" s="6" t="s">
        <v>20</v>
      </c>
      <c r="C129" s="7" t="s">
        <v>403</v>
      </c>
      <c r="D129" s="6" t="s">
        <v>55</v>
      </c>
      <c r="E129" s="6">
        <v>90</v>
      </c>
      <c r="F129" s="6">
        <v>100</v>
      </c>
      <c r="G129" s="6" t="s">
        <v>113</v>
      </c>
      <c r="H129" s="7" t="s">
        <v>48</v>
      </c>
      <c r="I129" s="8" t="s">
        <v>407</v>
      </c>
      <c r="J129" s="8" t="s">
        <v>408</v>
      </c>
      <c r="K129" s="6" t="s">
        <v>38</v>
      </c>
      <c r="L129" s="6" t="s">
        <v>38</v>
      </c>
      <c r="M129" s="6" t="s">
        <v>71</v>
      </c>
      <c r="N129" s="10" t="s">
        <v>99</v>
      </c>
      <c r="O129" s="11" t="s">
        <v>30</v>
      </c>
      <c r="P129" s="17" t="s">
        <v>31</v>
      </c>
    </row>
    <row r="130" spans="1:16" ht="51.75" thickBot="1" x14ac:dyDescent="0.3">
      <c r="A130" s="5">
        <v>3132</v>
      </c>
      <c r="B130" s="6" t="s">
        <v>20</v>
      </c>
      <c r="C130" s="7" t="s">
        <v>403</v>
      </c>
      <c r="D130" s="6" t="s">
        <v>55</v>
      </c>
      <c r="E130" s="6">
        <v>15</v>
      </c>
      <c r="F130" s="6">
        <v>30</v>
      </c>
      <c r="G130" s="6" t="s">
        <v>73</v>
      </c>
      <c r="H130" s="7" t="s">
        <v>311</v>
      </c>
      <c r="I130" s="8" t="s">
        <v>409</v>
      </c>
      <c r="J130" s="8" t="s">
        <v>410</v>
      </c>
      <c r="K130" s="6" t="s">
        <v>411</v>
      </c>
      <c r="L130" s="6" t="s">
        <v>412</v>
      </c>
      <c r="M130" s="6" t="s">
        <v>71</v>
      </c>
      <c r="N130" s="10" t="s">
        <v>99</v>
      </c>
      <c r="O130" s="12" t="s">
        <v>40</v>
      </c>
      <c r="P130" s="18" t="s">
        <v>31</v>
      </c>
    </row>
    <row r="131" spans="1:16" ht="64.5" thickBot="1" x14ac:dyDescent="0.3">
      <c r="A131" s="5">
        <v>3132</v>
      </c>
      <c r="B131" s="6" t="s">
        <v>20</v>
      </c>
      <c r="C131" s="7" t="s">
        <v>403</v>
      </c>
      <c r="D131" s="6" t="s">
        <v>55</v>
      </c>
      <c r="E131" s="6">
        <v>20</v>
      </c>
      <c r="F131" s="6">
        <v>75</v>
      </c>
      <c r="G131" s="6" t="s">
        <v>63</v>
      </c>
      <c r="H131" s="7" t="s">
        <v>48</v>
      </c>
      <c r="I131" s="8" t="s">
        <v>413</v>
      </c>
      <c r="J131" s="8" t="s">
        <v>414</v>
      </c>
      <c r="K131" s="6" t="s">
        <v>38</v>
      </c>
      <c r="L131" s="6" t="s">
        <v>38</v>
      </c>
      <c r="M131" s="6" t="s">
        <v>71</v>
      </c>
      <c r="N131" s="10" t="s">
        <v>99</v>
      </c>
      <c r="O131" s="12" t="s">
        <v>40</v>
      </c>
      <c r="P131" s="18" t="s">
        <v>31</v>
      </c>
    </row>
    <row r="132" spans="1:16" ht="26.25" thickBot="1" x14ac:dyDescent="0.3">
      <c r="A132" s="5">
        <v>3133</v>
      </c>
      <c r="B132" s="6" t="s">
        <v>20</v>
      </c>
      <c r="C132" s="7" t="s">
        <v>415</v>
      </c>
      <c r="D132" s="6" t="s">
        <v>55</v>
      </c>
      <c r="E132" s="6">
        <v>15</v>
      </c>
      <c r="F132" s="6">
        <v>30</v>
      </c>
      <c r="G132" s="6" t="s">
        <v>73</v>
      </c>
      <c r="H132" s="7" t="s">
        <v>416</v>
      </c>
      <c r="I132" s="8" t="s">
        <v>417</v>
      </c>
      <c r="J132" s="8" t="s">
        <v>418</v>
      </c>
      <c r="K132" s="6" t="s">
        <v>419</v>
      </c>
      <c r="L132" s="6" t="s">
        <v>420</v>
      </c>
      <c r="M132" s="6" t="s">
        <v>71</v>
      </c>
      <c r="N132" s="10" t="s">
        <v>51</v>
      </c>
      <c r="O132" s="13" t="s">
        <v>32</v>
      </c>
      <c r="P132" s="19" t="s">
        <v>31</v>
      </c>
    </row>
    <row r="133" spans="1:16" ht="179.25" thickBot="1" x14ac:dyDescent="0.3">
      <c r="A133" s="5">
        <v>3134</v>
      </c>
      <c r="B133" s="6" t="s">
        <v>20</v>
      </c>
      <c r="C133" s="7" t="s">
        <v>421</v>
      </c>
      <c r="D133" s="6" t="s">
        <v>55</v>
      </c>
      <c r="E133" s="6">
        <v>15</v>
      </c>
      <c r="F133" s="6">
        <v>30</v>
      </c>
      <c r="G133" s="6" t="s">
        <v>73</v>
      </c>
      <c r="H133" s="7" t="s">
        <v>311</v>
      </c>
      <c r="I133" s="8" t="s">
        <v>422</v>
      </c>
      <c r="J133" s="8" t="s">
        <v>423</v>
      </c>
      <c r="K133" s="6" t="s">
        <v>424</v>
      </c>
      <c r="L133" s="6" t="s">
        <v>425</v>
      </c>
      <c r="M133" s="6" t="s">
        <v>71</v>
      </c>
      <c r="N133" s="10" t="s">
        <v>29</v>
      </c>
      <c r="O133" s="12" t="s">
        <v>40</v>
      </c>
      <c r="P133" s="18" t="s">
        <v>31</v>
      </c>
    </row>
  </sheetData>
  <autoFilter ref="A1:V1" xr:uid="{05E65155-B485-49DC-8BB4-C99AC6C674D0}"/>
  <conditionalFormatting sqref="N2:N133">
    <cfRule type="cellIs" dxfId="4" priority="1" operator="equal">
      <formula>"Muito Baixo"</formula>
    </cfRule>
    <cfRule type="cellIs" dxfId="3" priority="5" operator="equal">
      <formula>"Baixo"</formula>
    </cfRule>
  </conditionalFormatting>
  <pageMargins left="0.511811024" right="0.511811024" top="0.78740157499999996" bottom="0.78740157499999996" header="0.31496062000000002" footer="0.31496062000000002"/>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id="{7E13C679-BBF7-44CB-A6D9-960C7425EE99}">
            <xm:f>NOT(ISERROR(SEARCH("Cons",N2)))</xm:f>
            <xm:f>"Cons"</xm:f>
            <x14:dxf>
              <font>
                <b/>
                <i val="0"/>
              </font>
              <fill>
                <patternFill>
                  <bgColor rgb="FF00B0F0"/>
                </patternFill>
              </fill>
            </x14:dxf>
          </x14:cfRule>
          <x14:cfRule type="containsText" priority="3" operator="containsText" id="{32738866-B4FD-4B58-8352-9D740D821100}">
            <xm:f>NOT(ISERROR(SEARCH("Alto",N2)))</xm:f>
            <xm:f>"Alto"</xm:f>
            <x14:dxf>
              <font>
                <b/>
                <i val="0"/>
              </font>
              <fill>
                <patternFill>
                  <bgColor rgb="FF92D050"/>
                </patternFill>
              </fill>
            </x14:dxf>
          </x14:cfRule>
          <x14:cfRule type="containsText" priority="4" operator="containsText" id="{9D0A3772-F8D9-4AC1-A348-E3B6CEF6157F}">
            <xm:f>NOT(ISERROR(SEARCH("Médio",N2)))</xm:f>
            <xm:f>"Médio"</xm:f>
            <x14:dxf>
              <font>
                <b/>
                <i val="0"/>
              </font>
              <fill>
                <patternFill>
                  <bgColor rgb="FFFFFF00"/>
                </patternFill>
              </fill>
            </x14:dxf>
          </x14:cfRule>
          <xm:sqref>N2:N133</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7F19611B8E09E43A8C6532B10354896" ma:contentTypeVersion="7" ma:contentTypeDescription="Crie um novo documento." ma:contentTypeScope="" ma:versionID="5167b6f2c24a508e533e8dd862cd53e5">
  <xsd:schema xmlns:xsd="http://www.w3.org/2001/XMLSchema" xmlns:xs="http://www.w3.org/2001/XMLSchema" xmlns:p="http://schemas.microsoft.com/office/2006/metadata/properties" xmlns:ns2="342bd628-fc96-4e47-ae5d-4487c1301def" targetNamespace="http://schemas.microsoft.com/office/2006/metadata/properties" ma:root="true" ma:fieldsID="5c62c7bfffbee474318cd9609cb6c555" ns2:_="">
    <xsd:import namespace="342bd628-fc96-4e47-ae5d-4487c1301de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2bd628-fc96-4e47-ae5d-4487c1301de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F34F02B-EFD1-4B95-853E-5F62527918BD}"/>
</file>

<file path=customXml/itemProps2.xml><?xml version="1.0" encoding="utf-8"?>
<ds:datastoreItem xmlns:ds="http://schemas.openxmlformats.org/officeDocument/2006/customXml" ds:itemID="{A15AEEA7-AF0F-40F6-BA81-DCAF04D94E14}"/>
</file>

<file path=customXml/itemProps3.xml><?xml version="1.0" encoding="utf-8"?>
<ds:datastoreItem xmlns:ds="http://schemas.openxmlformats.org/officeDocument/2006/customXml" ds:itemID="{FAE48698-08C5-43C9-86D4-E91A71EA4EC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Plano de Ação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Edegar Bernardes Silva</dc:creator>
  <cp:keywords/>
  <dc:description/>
  <cp:lastModifiedBy>renatagatti</cp:lastModifiedBy>
  <cp:revision/>
  <dcterms:created xsi:type="dcterms:W3CDTF">2021-01-26T18:59:47Z</dcterms:created>
  <dcterms:modified xsi:type="dcterms:W3CDTF">2021-01-29T21:31:32Z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0x010100F7F19611B8E09E43A8C6532B10354896</vt:lpwstr>
  </property>
</Properties>
</file>